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★学校基本調査\★仙台市立学校一覧\R8\04_ホームページ用\R8学校一覧（CMS用）\"/>
    </mc:Choice>
  </mc:AlternateContent>
  <xr:revisionPtr revIDLastSave="0" documentId="13_ncr:1_{26D51821-B77D-47FC-9881-C269D30C72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青葉区" sheetId="8" r:id="rId1"/>
    <sheet name="宮城野区" sheetId="4" r:id="rId2"/>
    <sheet name="若林区" sheetId="5" r:id="rId3"/>
    <sheet name="太白区" sheetId="6" r:id="rId4"/>
    <sheet name="泉区" sheetId="7" r:id="rId5"/>
  </sheets>
  <definedNames>
    <definedName name="_xlnm.Print_Area" localSheetId="1">宮城野区!$C$1:$O$43</definedName>
    <definedName name="_xlnm.Print_Area" localSheetId="2">若林区!$B$1:$N$31</definedName>
    <definedName name="_xlnm.Print_Area" localSheetId="0">青葉区!$B$1:$N$61</definedName>
    <definedName name="_xlnm.Print_Area" localSheetId="4">泉区!$B$1:$N$59</definedName>
    <definedName name="_xlnm.Print_Area" localSheetId="3">太白区!$C$1:$O$59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7" l="1"/>
  <c r="K40" i="6"/>
  <c r="J61" i="8" l="1"/>
  <c r="N63" i="8"/>
  <c r="M63" i="8"/>
  <c r="L63" i="8"/>
  <c r="K63" i="8"/>
  <c r="N61" i="7"/>
  <c r="M61" i="7"/>
  <c r="L61" i="7"/>
  <c r="K61" i="7"/>
  <c r="O61" i="6" l="1"/>
  <c r="N61" i="6"/>
  <c r="M61" i="6"/>
  <c r="L61" i="6"/>
  <c r="K59" i="6"/>
  <c r="N32" i="5"/>
  <c r="M32" i="5"/>
  <c r="L32" i="5"/>
  <c r="K32" i="5"/>
  <c r="J31" i="5"/>
  <c r="O45" i="4"/>
  <c r="N45" i="4"/>
  <c r="M45" i="4"/>
  <c r="L45" i="4"/>
  <c r="K43" i="4"/>
</calcChain>
</file>

<file path=xl/sharedStrings.xml><?xml version="1.0" encoding="utf-8"?>
<sst xmlns="http://schemas.openxmlformats.org/spreadsheetml/2006/main" count="216" uniqueCount="141">
  <si>
    <t>番号</t>
    <rPh sb="0" eb="2">
      <t>バンゴウ</t>
    </rPh>
    <phoneticPr fontId="1"/>
  </si>
  <si>
    <t>番号</t>
    <rPh sb="0" eb="2">
      <t>バンゴウ</t>
    </rPh>
    <phoneticPr fontId="4"/>
  </si>
  <si>
    <t>学校名</t>
    <rPh sb="0" eb="2">
      <t>ガッコウ</t>
    </rPh>
    <rPh sb="2" eb="3">
      <t>メイ</t>
    </rPh>
    <phoneticPr fontId="4"/>
  </si>
  <si>
    <t>学級数（上段）・児童数（下段）</t>
    <rPh sb="0" eb="2">
      <t>ガッキュウ</t>
    </rPh>
    <rPh sb="2" eb="3">
      <t>スウ</t>
    </rPh>
    <rPh sb="4" eb="6">
      <t>ジョウダン</t>
    </rPh>
    <rPh sb="8" eb="10">
      <t>ジドウ</t>
    </rPh>
    <rPh sb="10" eb="11">
      <t>スウ</t>
    </rPh>
    <rPh sb="12" eb="14">
      <t>ゲダン</t>
    </rPh>
    <phoneticPr fontId="4"/>
  </si>
  <si>
    <t>計</t>
    <rPh sb="0" eb="1">
      <t>ケイ</t>
    </rPh>
    <phoneticPr fontId="4"/>
  </si>
  <si>
    <t>1年</t>
    <rPh sb="0" eb="2">
      <t>１ネン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</si>
  <si>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</si>
  <si>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</si>
  <si>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</si>
  <si>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</si>
  <si>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</si>
  <si>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81条</t>
    <rPh sb="2" eb="3">
      <t>ジョウ</t>
    </rPh>
    <phoneticPr fontId="4"/>
  </si>
  <si>
    <t>東二番丁小</t>
    <rPh sb="0" eb="1">
      <t>ヒガシ</t>
    </rPh>
    <rPh sb="1" eb="2">
      <t>２</t>
    </rPh>
    <rPh sb="2" eb="3">
      <t>バン</t>
    </rPh>
    <rPh sb="3" eb="4">
      <t>チョウ</t>
    </rPh>
    <rPh sb="4" eb="5">
      <t>ショウ</t>
    </rPh>
    <phoneticPr fontId="4"/>
  </si>
  <si>
    <t>木町通小</t>
    <rPh sb="0" eb="2">
      <t>キマチ</t>
    </rPh>
    <rPh sb="2" eb="3">
      <t>トオ</t>
    </rPh>
    <rPh sb="3" eb="4">
      <t>ショウ</t>
    </rPh>
    <phoneticPr fontId="4"/>
  </si>
  <si>
    <t>立町小</t>
    <rPh sb="0" eb="2">
      <t>タチマチ</t>
    </rPh>
    <rPh sb="2" eb="3">
      <t>ショウ</t>
    </rPh>
    <phoneticPr fontId="4"/>
  </si>
  <si>
    <t>南材木町小</t>
    <rPh sb="0" eb="1">
      <t>ミナミ</t>
    </rPh>
    <rPh sb="1" eb="3">
      <t>ザイモク</t>
    </rPh>
    <rPh sb="3" eb="4">
      <t>マチ</t>
    </rPh>
    <rPh sb="4" eb="5">
      <t>ショウ</t>
    </rPh>
    <phoneticPr fontId="4"/>
  </si>
  <si>
    <t>東六番丁小</t>
    <rPh sb="0" eb="1">
      <t>ヒガシ</t>
    </rPh>
    <rPh sb="1" eb="2">
      <t>６</t>
    </rPh>
    <rPh sb="2" eb="3">
      <t>バン</t>
    </rPh>
    <rPh sb="3" eb="4">
      <t>チョウ</t>
    </rPh>
    <rPh sb="4" eb="5">
      <t>ショウ</t>
    </rPh>
    <phoneticPr fontId="4"/>
  </si>
  <si>
    <t>荒町小</t>
    <rPh sb="0" eb="2">
      <t>アラマチ</t>
    </rPh>
    <rPh sb="2" eb="3">
      <t>ショウ</t>
    </rPh>
    <phoneticPr fontId="4"/>
  </si>
  <si>
    <t>片平丁小</t>
    <rPh sb="0" eb="2">
      <t>カタヒラ</t>
    </rPh>
    <rPh sb="2" eb="3">
      <t>チョウ</t>
    </rPh>
    <rPh sb="3" eb="4">
      <t>ショウ</t>
    </rPh>
    <phoneticPr fontId="4"/>
  </si>
  <si>
    <t>上杉山通小</t>
    <rPh sb="0" eb="2">
      <t>ウエスギ</t>
    </rPh>
    <rPh sb="2" eb="3">
      <t>ヤマ</t>
    </rPh>
    <rPh sb="3" eb="4">
      <t>トオ</t>
    </rPh>
    <rPh sb="4" eb="5">
      <t>ショウ</t>
    </rPh>
    <phoneticPr fontId="4"/>
  </si>
  <si>
    <t>通町小</t>
    <rPh sb="0" eb="1">
      <t>トオ</t>
    </rPh>
    <rPh sb="1" eb="2">
      <t>マチ</t>
    </rPh>
    <rPh sb="2" eb="3">
      <t>ショウ</t>
    </rPh>
    <phoneticPr fontId="4"/>
  </si>
  <si>
    <t>連坊小路小</t>
    <rPh sb="0" eb="1">
      <t>レン</t>
    </rPh>
    <rPh sb="1" eb="2">
      <t>ボウ</t>
    </rPh>
    <rPh sb="2" eb="4">
      <t>コウジ</t>
    </rPh>
    <rPh sb="4" eb="5">
      <t>ショウ</t>
    </rPh>
    <phoneticPr fontId="4"/>
  </si>
  <si>
    <t>榴岡小</t>
    <rPh sb="0" eb="2">
      <t>ツツジガオカ</t>
    </rPh>
    <rPh sb="2" eb="3">
      <t>ショウ</t>
    </rPh>
    <phoneticPr fontId="4"/>
  </si>
  <si>
    <t>八幡小</t>
    <rPh sb="0" eb="2">
      <t>ハチマン</t>
    </rPh>
    <rPh sb="2" eb="3">
      <t>ショウ</t>
    </rPh>
    <phoneticPr fontId="4"/>
  </si>
  <si>
    <t>南小泉小</t>
    <rPh sb="0" eb="1">
      <t>ミナミ</t>
    </rPh>
    <rPh sb="1" eb="3">
      <t>コイズミ</t>
    </rPh>
    <rPh sb="3" eb="4">
      <t>ショウ</t>
    </rPh>
    <phoneticPr fontId="4"/>
  </si>
  <si>
    <t>原町小</t>
    <rPh sb="0" eb="2">
      <t>ハラマチ</t>
    </rPh>
    <rPh sb="2" eb="3">
      <t>ショウ</t>
    </rPh>
    <phoneticPr fontId="4"/>
  </si>
  <si>
    <t>長町小</t>
    <rPh sb="0" eb="2">
      <t>ナガマチ</t>
    </rPh>
    <rPh sb="2" eb="3">
      <t>ショウ</t>
    </rPh>
    <phoneticPr fontId="4"/>
  </si>
  <si>
    <t>向山小</t>
    <rPh sb="0" eb="2">
      <t>ムカイヤマ</t>
    </rPh>
    <rPh sb="2" eb="3">
      <t>ショウ</t>
    </rPh>
    <phoneticPr fontId="4"/>
  </si>
  <si>
    <t>北六番丁小</t>
    <rPh sb="0" eb="1">
      <t>キタ</t>
    </rPh>
    <rPh sb="1" eb="2">
      <t>６</t>
    </rPh>
    <rPh sb="2" eb="3">
      <t>バン</t>
    </rPh>
    <rPh sb="3" eb="4">
      <t>チョウ</t>
    </rPh>
    <rPh sb="4" eb="5">
      <t>ショウ</t>
    </rPh>
    <phoneticPr fontId="4"/>
  </si>
  <si>
    <t>西多賀小</t>
    <rPh sb="0" eb="1">
      <t>ニシ</t>
    </rPh>
    <rPh sb="1" eb="3">
      <t>タガ</t>
    </rPh>
    <rPh sb="3" eb="4">
      <t>ショウ</t>
    </rPh>
    <phoneticPr fontId="4"/>
  </si>
  <si>
    <t>中田小</t>
    <rPh sb="0" eb="1">
      <t>ナカ</t>
    </rPh>
    <rPh sb="1" eb="2">
      <t>タ</t>
    </rPh>
    <rPh sb="2" eb="3">
      <t>ショウ</t>
    </rPh>
    <phoneticPr fontId="4"/>
  </si>
  <si>
    <t>六郷小</t>
    <rPh sb="0" eb="1">
      <t>６</t>
    </rPh>
    <rPh sb="1" eb="2">
      <t>ゴウ</t>
    </rPh>
    <rPh sb="2" eb="3">
      <t>ショウ</t>
    </rPh>
    <phoneticPr fontId="4"/>
  </si>
  <si>
    <t>岩切小</t>
    <rPh sb="0" eb="1">
      <t>イワ</t>
    </rPh>
    <rPh sb="1" eb="2">
      <t>キ</t>
    </rPh>
    <rPh sb="2" eb="3">
      <t>ショウ</t>
    </rPh>
    <phoneticPr fontId="4"/>
  </si>
  <si>
    <t>七郷小</t>
    <rPh sb="0" eb="1">
      <t>シチゴウ</t>
    </rPh>
    <rPh sb="1" eb="2">
      <t>ゴウ</t>
    </rPh>
    <rPh sb="2" eb="3">
      <t>ショウ</t>
    </rPh>
    <phoneticPr fontId="4"/>
  </si>
  <si>
    <t>高砂小</t>
    <rPh sb="0" eb="2">
      <t>タカサゴ</t>
    </rPh>
    <rPh sb="2" eb="3">
      <t>ショウ</t>
    </rPh>
    <phoneticPr fontId="4"/>
  </si>
  <si>
    <t>岡田小</t>
    <rPh sb="0" eb="2">
      <t>オカダ</t>
    </rPh>
    <rPh sb="2" eb="3">
      <t>ショウ</t>
    </rPh>
    <phoneticPr fontId="4"/>
  </si>
  <si>
    <t>東仙台小</t>
    <rPh sb="0" eb="1">
      <t>ヒガシ</t>
    </rPh>
    <rPh sb="1" eb="3">
      <t>センダイ</t>
    </rPh>
    <rPh sb="3" eb="4">
      <t>ショウ</t>
    </rPh>
    <phoneticPr fontId="4"/>
  </si>
  <si>
    <t>東長町小</t>
    <rPh sb="0" eb="1">
      <t>ヒガシ</t>
    </rPh>
    <rPh sb="1" eb="3">
      <t>ナガマチ</t>
    </rPh>
    <rPh sb="3" eb="4">
      <t>ショウ</t>
    </rPh>
    <phoneticPr fontId="4"/>
  </si>
  <si>
    <t>小松島小</t>
    <rPh sb="0" eb="1">
      <t>コ</t>
    </rPh>
    <rPh sb="1" eb="3">
      <t>マツシマ</t>
    </rPh>
    <rPh sb="3" eb="4">
      <t>ショウ</t>
    </rPh>
    <phoneticPr fontId="4"/>
  </si>
  <si>
    <t>若林小</t>
    <rPh sb="0" eb="2">
      <t>ワカバヤシ</t>
    </rPh>
    <rPh sb="2" eb="3">
      <t>ショウ</t>
    </rPh>
    <phoneticPr fontId="4"/>
  </si>
  <si>
    <t>国見小</t>
    <rPh sb="0" eb="2">
      <t>クニミ</t>
    </rPh>
    <rPh sb="2" eb="3">
      <t>ショウ</t>
    </rPh>
    <phoneticPr fontId="4"/>
  </si>
  <si>
    <t>生出小</t>
    <rPh sb="0" eb="1">
      <t>ウ</t>
    </rPh>
    <rPh sb="1" eb="2">
      <t>オイ</t>
    </rPh>
    <rPh sb="2" eb="3">
      <t>ショウ</t>
    </rPh>
    <phoneticPr fontId="4"/>
  </si>
  <si>
    <t>宮城野小</t>
    <rPh sb="0" eb="2">
      <t>ミヤギ</t>
    </rPh>
    <rPh sb="2" eb="3">
      <t>ノ</t>
    </rPh>
    <rPh sb="3" eb="4">
      <t>ショウ</t>
    </rPh>
    <phoneticPr fontId="4"/>
  </si>
  <si>
    <t>荒巻小</t>
    <rPh sb="0" eb="2">
      <t>アラマキ</t>
    </rPh>
    <rPh sb="2" eb="3">
      <t>ショウ</t>
    </rPh>
    <phoneticPr fontId="4"/>
  </si>
  <si>
    <t>鹿野小</t>
    <rPh sb="0" eb="2">
      <t>カノ</t>
    </rPh>
    <rPh sb="2" eb="3">
      <t>ショウ</t>
    </rPh>
    <phoneticPr fontId="4"/>
  </si>
  <si>
    <t>台原小</t>
    <rPh sb="0" eb="1">
      <t>ダイ</t>
    </rPh>
    <rPh sb="1" eb="2">
      <t>ハラ</t>
    </rPh>
    <rPh sb="2" eb="3">
      <t>ショウ</t>
    </rPh>
    <phoneticPr fontId="4"/>
  </si>
  <si>
    <t>四郎丸小</t>
    <rPh sb="0" eb="2">
      <t>シロウ</t>
    </rPh>
    <rPh sb="2" eb="3">
      <t>マル</t>
    </rPh>
    <rPh sb="3" eb="4">
      <t>ショウ</t>
    </rPh>
    <phoneticPr fontId="4"/>
  </si>
  <si>
    <t>新田小</t>
    <rPh sb="0" eb="2">
      <t>シンデン</t>
    </rPh>
    <rPh sb="2" eb="3">
      <t>ショウ</t>
    </rPh>
    <phoneticPr fontId="4"/>
  </si>
  <si>
    <t>旭丘小</t>
    <rPh sb="0" eb="1">
      <t>アサヒ</t>
    </rPh>
    <rPh sb="1" eb="2">
      <t>オカ</t>
    </rPh>
    <rPh sb="2" eb="3">
      <t>ショウ</t>
    </rPh>
    <phoneticPr fontId="4"/>
  </si>
  <si>
    <t>遠見塚小</t>
    <rPh sb="0" eb="1">
      <t>トオ</t>
    </rPh>
    <rPh sb="1" eb="2">
      <t>ミ</t>
    </rPh>
    <rPh sb="2" eb="3">
      <t>ツカ</t>
    </rPh>
    <rPh sb="3" eb="4">
      <t>ショウ</t>
    </rPh>
    <phoneticPr fontId="4"/>
  </si>
  <si>
    <t>中山小</t>
    <rPh sb="0" eb="2">
      <t>ナカヤマ</t>
    </rPh>
    <rPh sb="2" eb="3">
      <t>ショウ</t>
    </rPh>
    <phoneticPr fontId="4"/>
  </si>
  <si>
    <t>八本松小</t>
    <rPh sb="0" eb="3">
      <t>ハチホンマツ</t>
    </rPh>
    <rPh sb="3" eb="4">
      <t>ショウ</t>
    </rPh>
    <phoneticPr fontId="4"/>
  </si>
  <si>
    <t>上野山小</t>
    <rPh sb="0" eb="3">
      <t>ウエノヤマ</t>
    </rPh>
    <rPh sb="3" eb="4">
      <t>ショウ</t>
    </rPh>
    <phoneticPr fontId="4"/>
  </si>
  <si>
    <t>福室小</t>
    <rPh sb="0" eb="2">
      <t>フクムロ</t>
    </rPh>
    <rPh sb="2" eb="3">
      <t>ショウ</t>
    </rPh>
    <phoneticPr fontId="4"/>
  </si>
  <si>
    <t>北仙台小</t>
    <rPh sb="0" eb="1">
      <t>キタ</t>
    </rPh>
    <rPh sb="1" eb="3">
      <t>センダイ</t>
    </rPh>
    <rPh sb="3" eb="4">
      <t>ショウ</t>
    </rPh>
    <phoneticPr fontId="4"/>
  </si>
  <si>
    <t>折立小</t>
    <rPh sb="0" eb="2">
      <t>オリタテ</t>
    </rPh>
    <rPh sb="2" eb="3">
      <t>ショウ</t>
    </rPh>
    <phoneticPr fontId="4"/>
  </si>
  <si>
    <t>八木山小</t>
    <rPh sb="0" eb="2">
      <t>ヤギ</t>
    </rPh>
    <rPh sb="2" eb="3">
      <t>ヤマ</t>
    </rPh>
    <rPh sb="3" eb="4">
      <t>ショウ</t>
    </rPh>
    <phoneticPr fontId="4"/>
  </si>
  <si>
    <t>鶴谷小</t>
    <rPh sb="0" eb="1">
      <t>ツル</t>
    </rPh>
    <rPh sb="1" eb="2">
      <t>タニ</t>
    </rPh>
    <rPh sb="2" eb="3">
      <t>ショウ</t>
    </rPh>
    <phoneticPr fontId="4"/>
  </si>
  <si>
    <t>幸町小</t>
    <rPh sb="0" eb="2">
      <t>サイワイチョウ</t>
    </rPh>
    <rPh sb="2" eb="3">
      <t>ショウ</t>
    </rPh>
    <phoneticPr fontId="4"/>
  </si>
  <si>
    <t>大和小</t>
    <rPh sb="0" eb="2">
      <t>ヤマト</t>
    </rPh>
    <rPh sb="2" eb="3">
      <t>ショウ</t>
    </rPh>
    <phoneticPr fontId="4"/>
  </si>
  <si>
    <t>鶴谷東小</t>
    <rPh sb="0" eb="1">
      <t>ツルガ</t>
    </rPh>
    <rPh sb="1" eb="2">
      <t>タニ</t>
    </rPh>
    <rPh sb="2" eb="3">
      <t>ヒガシ</t>
    </rPh>
    <rPh sb="3" eb="4">
      <t>ショウ</t>
    </rPh>
    <phoneticPr fontId="4"/>
  </si>
  <si>
    <t>燕沢小</t>
    <rPh sb="0" eb="1">
      <t>ツバメ</t>
    </rPh>
    <rPh sb="1" eb="2">
      <t>サワ</t>
    </rPh>
    <rPh sb="2" eb="3">
      <t>ショウ</t>
    </rPh>
    <phoneticPr fontId="4"/>
  </si>
  <si>
    <t>金剛沢小</t>
    <rPh sb="0" eb="2">
      <t>コンゴウ</t>
    </rPh>
    <rPh sb="2" eb="3">
      <t>サワ</t>
    </rPh>
    <rPh sb="3" eb="4">
      <t>ショウ</t>
    </rPh>
    <phoneticPr fontId="4"/>
  </si>
  <si>
    <t>大野田小</t>
    <rPh sb="0" eb="2">
      <t>オオノ</t>
    </rPh>
    <rPh sb="2" eb="3">
      <t>タ</t>
    </rPh>
    <rPh sb="3" eb="4">
      <t>ショウ</t>
    </rPh>
    <phoneticPr fontId="4"/>
  </si>
  <si>
    <t>桜丘小</t>
    <rPh sb="0" eb="1">
      <t>サクラ</t>
    </rPh>
    <rPh sb="1" eb="2">
      <t>オカ</t>
    </rPh>
    <rPh sb="2" eb="3">
      <t>ショウ</t>
    </rPh>
    <phoneticPr fontId="4"/>
  </si>
  <si>
    <t>袋原小</t>
    <rPh sb="0" eb="1">
      <t>フクロ</t>
    </rPh>
    <rPh sb="1" eb="2">
      <t>ハラ</t>
    </rPh>
    <rPh sb="2" eb="3">
      <t>ショウ</t>
    </rPh>
    <phoneticPr fontId="4"/>
  </si>
  <si>
    <t>中野栄小</t>
    <rPh sb="0" eb="2">
      <t>ナカノ</t>
    </rPh>
    <rPh sb="2" eb="3">
      <t>サカエ</t>
    </rPh>
    <rPh sb="3" eb="4">
      <t>ショウ</t>
    </rPh>
    <phoneticPr fontId="4"/>
  </si>
  <si>
    <t>沖野小</t>
    <rPh sb="0" eb="2">
      <t>オキノ</t>
    </rPh>
    <rPh sb="2" eb="3">
      <t>ショウ</t>
    </rPh>
    <phoneticPr fontId="4"/>
  </si>
  <si>
    <t>八木山南小</t>
    <rPh sb="0" eb="2">
      <t>ヤギ</t>
    </rPh>
    <rPh sb="2" eb="3">
      <t>ヤマ</t>
    </rPh>
    <rPh sb="3" eb="4">
      <t>ミナミ</t>
    </rPh>
    <rPh sb="4" eb="5">
      <t>ショウ</t>
    </rPh>
    <phoneticPr fontId="4"/>
  </si>
  <si>
    <t>古城小</t>
    <rPh sb="0" eb="1">
      <t>フル</t>
    </rPh>
    <rPh sb="1" eb="2">
      <t>シロ</t>
    </rPh>
    <rPh sb="2" eb="3">
      <t>ショウ</t>
    </rPh>
    <phoneticPr fontId="4"/>
  </si>
  <si>
    <t>太白小</t>
    <rPh sb="0" eb="2">
      <t>タイハク</t>
    </rPh>
    <rPh sb="2" eb="3">
      <t>ショウ</t>
    </rPh>
    <phoneticPr fontId="4"/>
  </si>
  <si>
    <t>川平小</t>
    <rPh sb="0" eb="1">
      <t>カワ</t>
    </rPh>
    <rPh sb="1" eb="2">
      <t>ダイラ</t>
    </rPh>
    <rPh sb="2" eb="3">
      <t>ショウ</t>
    </rPh>
    <phoneticPr fontId="4"/>
  </si>
  <si>
    <t>芦口小</t>
    <rPh sb="0" eb="1">
      <t>アシ</t>
    </rPh>
    <rPh sb="1" eb="2">
      <t>クチ</t>
    </rPh>
    <rPh sb="2" eb="3">
      <t>ショウ</t>
    </rPh>
    <phoneticPr fontId="4"/>
  </si>
  <si>
    <t>蒲町小</t>
    <rPh sb="0" eb="1">
      <t>カバ</t>
    </rPh>
    <rPh sb="1" eb="2">
      <t>マチ</t>
    </rPh>
    <rPh sb="2" eb="3">
      <t>ショウ</t>
    </rPh>
    <phoneticPr fontId="4"/>
  </si>
  <si>
    <t>枡江小</t>
    <rPh sb="0" eb="1">
      <t>マス</t>
    </rPh>
    <rPh sb="1" eb="2">
      <t>エド</t>
    </rPh>
    <rPh sb="2" eb="3">
      <t>ショウ</t>
    </rPh>
    <phoneticPr fontId="4"/>
  </si>
  <si>
    <t>東四郎丸小</t>
    <rPh sb="0" eb="1">
      <t>ヒガシ</t>
    </rPh>
    <rPh sb="1" eb="3">
      <t>シロウ</t>
    </rPh>
    <rPh sb="3" eb="4">
      <t>マル</t>
    </rPh>
    <rPh sb="4" eb="5">
      <t>ショウ</t>
    </rPh>
    <phoneticPr fontId="4"/>
  </si>
  <si>
    <t>人来田小</t>
    <rPh sb="0" eb="1">
      <t>ヒト</t>
    </rPh>
    <rPh sb="1" eb="2">
      <t>ク</t>
    </rPh>
    <rPh sb="2" eb="3">
      <t>タ</t>
    </rPh>
    <rPh sb="3" eb="4">
      <t>ショウ</t>
    </rPh>
    <phoneticPr fontId="4"/>
  </si>
  <si>
    <t>西中田小</t>
    <rPh sb="0" eb="1">
      <t>ニシ</t>
    </rPh>
    <rPh sb="1" eb="3">
      <t>ナカダ</t>
    </rPh>
    <rPh sb="3" eb="4">
      <t>ショウ</t>
    </rPh>
    <phoneticPr fontId="4"/>
  </si>
  <si>
    <t>鶴巻小</t>
    <rPh sb="0" eb="1">
      <t>ツル</t>
    </rPh>
    <rPh sb="1" eb="2">
      <t>マキ</t>
    </rPh>
    <rPh sb="2" eb="3">
      <t>ショウ</t>
    </rPh>
    <phoneticPr fontId="4"/>
  </si>
  <si>
    <t>東宮城野小</t>
    <rPh sb="0" eb="1">
      <t>ヒガシ</t>
    </rPh>
    <rPh sb="1" eb="3">
      <t>ミヤギ</t>
    </rPh>
    <rPh sb="3" eb="4">
      <t>ノ</t>
    </rPh>
    <rPh sb="4" eb="5">
      <t>ショウ</t>
    </rPh>
    <phoneticPr fontId="4"/>
  </si>
  <si>
    <t>沖野東小</t>
    <rPh sb="0" eb="2">
      <t>オキノ</t>
    </rPh>
    <rPh sb="2" eb="3">
      <t>ヒガシ</t>
    </rPh>
    <rPh sb="3" eb="4">
      <t>ショウ</t>
    </rPh>
    <phoneticPr fontId="4"/>
  </si>
  <si>
    <t>郡山小</t>
    <rPh sb="0" eb="2">
      <t>コオリヤマ</t>
    </rPh>
    <rPh sb="2" eb="3">
      <t>ショウ</t>
    </rPh>
    <phoneticPr fontId="4"/>
  </si>
  <si>
    <t>茂庭台小</t>
    <rPh sb="0" eb="1">
      <t>シゲル</t>
    </rPh>
    <rPh sb="1" eb="2">
      <t>ニワ</t>
    </rPh>
    <rPh sb="2" eb="3">
      <t>ダイ</t>
    </rPh>
    <rPh sb="3" eb="4">
      <t>ショウ</t>
    </rPh>
    <phoneticPr fontId="4"/>
  </si>
  <si>
    <t>田子小</t>
    <rPh sb="0" eb="1">
      <t>タ</t>
    </rPh>
    <rPh sb="1" eb="2">
      <t>コ</t>
    </rPh>
    <rPh sb="2" eb="3">
      <t>ショウ</t>
    </rPh>
    <phoneticPr fontId="4"/>
  </si>
  <si>
    <t>幸町南小</t>
    <rPh sb="0" eb="1">
      <t>サイワ</t>
    </rPh>
    <rPh sb="1" eb="2">
      <t>マチ</t>
    </rPh>
    <rPh sb="2" eb="3">
      <t>ミナミ</t>
    </rPh>
    <rPh sb="3" eb="4">
      <t>ショウ</t>
    </rPh>
    <phoneticPr fontId="4"/>
  </si>
  <si>
    <t>広瀬小</t>
    <rPh sb="0" eb="1">
      <t>ヒロ</t>
    </rPh>
    <rPh sb="1" eb="2">
      <t>セ</t>
    </rPh>
    <rPh sb="2" eb="3">
      <t>ショウ</t>
    </rPh>
    <phoneticPr fontId="4"/>
  </si>
  <si>
    <t>上愛子小</t>
    <rPh sb="0" eb="1">
      <t>ウエ</t>
    </rPh>
    <rPh sb="1" eb="3">
      <t>アヤシ</t>
    </rPh>
    <rPh sb="3" eb="4">
      <t>ショウ</t>
    </rPh>
    <phoneticPr fontId="4"/>
  </si>
  <si>
    <t>大沢小</t>
    <rPh sb="0" eb="2">
      <t>オオサワ</t>
    </rPh>
    <rPh sb="2" eb="3">
      <t>ショウ</t>
    </rPh>
    <phoneticPr fontId="4"/>
  </si>
  <si>
    <t>川前小</t>
    <rPh sb="0" eb="2">
      <t>カワマエ</t>
    </rPh>
    <rPh sb="2" eb="3">
      <t>ショウ</t>
    </rPh>
    <phoneticPr fontId="4"/>
  </si>
  <si>
    <t>吉成小</t>
    <rPh sb="0" eb="2">
      <t>ヨシナリ</t>
    </rPh>
    <rPh sb="2" eb="3">
      <t>ショウ</t>
    </rPh>
    <phoneticPr fontId="4"/>
  </si>
  <si>
    <t>秋保小</t>
    <rPh sb="0" eb="1">
      <t>アキ</t>
    </rPh>
    <rPh sb="1" eb="2">
      <t>タモツ</t>
    </rPh>
    <rPh sb="2" eb="3">
      <t>ショウ</t>
    </rPh>
    <phoneticPr fontId="4"/>
  </si>
  <si>
    <t>馬場小</t>
    <rPh sb="0" eb="2">
      <t>ババ</t>
    </rPh>
    <rPh sb="2" eb="3">
      <t>ショウ</t>
    </rPh>
    <phoneticPr fontId="4"/>
  </si>
  <si>
    <t>湯元小</t>
    <rPh sb="0" eb="2">
      <t>ユモト</t>
    </rPh>
    <rPh sb="2" eb="3">
      <t>ショウ</t>
    </rPh>
    <phoneticPr fontId="4"/>
  </si>
  <si>
    <t>七北田小</t>
    <rPh sb="0" eb="1">
      <t>７</t>
    </rPh>
    <rPh sb="1" eb="2">
      <t>キタ</t>
    </rPh>
    <rPh sb="2" eb="3">
      <t>タ</t>
    </rPh>
    <rPh sb="3" eb="4">
      <t>ショウ</t>
    </rPh>
    <phoneticPr fontId="4"/>
  </si>
  <si>
    <t>野村小</t>
    <rPh sb="0" eb="2">
      <t>ノムラ</t>
    </rPh>
    <rPh sb="2" eb="3">
      <t>ショウ</t>
    </rPh>
    <phoneticPr fontId="4"/>
  </si>
  <si>
    <t>根白石小</t>
    <rPh sb="0" eb="1">
      <t>ネ</t>
    </rPh>
    <rPh sb="1" eb="3">
      <t>シロイシ</t>
    </rPh>
    <rPh sb="3" eb="4">
      <t>ショウ</t>
    </rPh>
    <phoneticPr fontId="4"/>
  </si>
  <si>
    <t>福岡小</t>
    <rPh sb="0" eb="2">
      <t>フクオカ</t>
    </rPh>
    <rPh sb="2" eb="3">
      <t>ショウ</t>
    </rPh>
    <phoneticPr fontId="4"/>
  </si>
  <si>
    <t>黒松小</t>
    <rPh sb="0" eb="2">
      <t>クロマツ</t>
    </rPh>
    <rPh sb="2" eb="3">
      <t>ショウ</t>
    </rPh>
    <phoneticPr fontId="4"/>
  </si>
  <si>
    <t>南光台小</t>
    <rPh sb="0" eb="2">
      <t>ナンコウ</t>
    </rPh>
    <rPh sb="2" eb="3">
      <t>ダイ</t>
    </rPh>
    <rPh sb="3" eb="4">
      <t>ショウ</t>
    </rPh>
    <phoneticPr fontId="4"/>
  </si>
  <si>
    <t>将監小</t>
    <rPh sb="0" eb="1">
      <t>タイショウ</t>
    </rPh>
    <rPh sb="1" eb="2">
      <t>カン</t>
    </rPh>
    <rPh sb="2" eb="3">
      <t>ショウ</t>
    </rPh>
    <phoneticPr fontId="4"/>
  </si>
  <si>
    <t>向陽台小</t>
    <rPh sb="0" eb="3">
      <t>コウヨウダイ</t>
    </rPh>
    <rPh sb="3" eb="4">
      <t>ショウ</t>
    </rPh>
    <phoneticPr fontId="4"/>
  </si>
  <si>
    <t>将監西小</t>
    <rPh sb="0" eb="1">
      <t>タイショウ</t>
    </rPh>
    <rPh sb="1" eb="2">
      <t>カン</t>
    </rPh>
    <rPh sb="2" eb="3">
      <t>ニシ</t>
    </rPh>
    <rPh sb="3" eb="4">
      <t>ショウ</t>
    </rPh>
    <phoneticPr fontId="4"/>
  </si>
  <si>
    <t>南光台東小</t>
    <rPh sb="0" eb="2">
      <t>ナンコウ</t>
    </rPh>
    <rPh sb="2" eb="3">
      <t>ダイ</t>
    </rPh>
    <rPh sb="3" eb="4">
      <t>ヒガシ</t>
    </rPh>
    <rPh sb="4" eb="5">
      <t>ショウ</t>
    </rPh>
    <phoneticPr fontId="4"/>
  </si>
  <si>
    <t>高森小</t>
    <rPh sb="0" eb="2">
      <t>タカモリ</t>
    </rPh>
    <rPh sb="2" eb="3">
      <t>ショウ</t>
    </rPh>
    <phoneticPr fontId="4"/>
  </si>
  <si>
    <t>松森小</t>
    <rPh sb="0" eb="2">
      <t>マツモリ</t>
    </rPh>
    <rPh sb="2" eb="3">
      <t>ショウ</t>
    </rPh>
    <phoneticPr fontId="4"/>
  </si>
  <si>
    <t>将監中央小</t>
    <rPh sb="0" eb="1">
      <t>ショウ</t>
    </rPh>
    <rPh sb="1" eb="2">
      <t>カン</t>
    </rPh>
    <rPh sb="2" eb="4">
      <t>チュウオウ</t>
    </rPh>
    <rPh sb="4" eb="5">
      <t>ショウ</t>
    </rPh>
    <phoneticPr fontId="4"/>
  </si>
  <si>
    <t>泉ケ丘小</t>
    <rPh sb="0" eb="1">
      <t>イズミ</t>
    </rPh>
    <rPh sb="2" eb="3">
      <t>オカ</t>
    </rPh>
    <rPh sb="3" eb="4">
      <t>ショウ</t>
    </rPh>
    <phoneticPr fontId="4"/>
  </si>
  <si>
    <t>加茂小</t>
    <rPh sb="0" eb="2">
      <t>カモ</t>
    </rPh>
    <rPh sb="2" eb="3">
      <t>ショウ</t>
    </rPh>
    <phoneticPr fontId="4"/>
  </si>
  <si>
    <t>長命ケ丘小</t>
    <rPh sb="0" eb="2">
      <t>チョウメイカ</t>
    </rPh>
    <rPh sb="3" eb="4">
      <t>オカ</t>
    </rPh>
    <rPh sb="4" eb="5">
      <t>ショウ</t>
    </rPh>
    <phoneticPr fontId="4"/>
  </si>
  <si>
    <t>八乙女小</t>
    <rPh sb="0" eb="3">
      <t>ヤオトメ</t>
    </rPh>
    <rPh sb="3" eb="4">
      <t>ショウ</t>
    </rPh>
    <phoneticPr fontId="4"/>
  </si>
  <si>
    <t>鶴が丘小</t>
    <rPh sb="0" eb="1">
      <t>ツル</t>
    </rPh>
    <rPh sb="2" eb="3">
      <t>オカ</t>
    </rPh>
    <rPh sb="3" eb="4">
      <t>ショウ</t>
    </rPh>
    <phoneticPr fontId="4"/>
  </si>
  <si>
    <t>寺岡小</t>
    <rPh sb="0" eb="2">
      <t>テラオカ</t>
    </rPh>
    <rPh sb="2" eb="3">
      <t>ショウ</t>
    </rPh>
    <phoneticPr fontId="4"/>
  </si>
  <si>
    <t>南中山小</t>
    <rPh sb="0" eb="1">
      <t>ミナミ</t>
    </rPh>
    <rPh sb="1" eb="3">
      <t>ナカヤマ</t>
    </rPh>
    <rPh sb="3" eb="4">
      <t>ショウ</t>
    </rPh>
    <phoneticPr fontId="4"/>
  </si>
  <si>
    <t>虹の丘小</t>
    <rPh sb="0" eb="1">
      <t>ニジ</t>
    </rPh>
    <rPh sb="2" eb="3">
      <t>オカ</t>
    </rPh>
    <rPh sb="3" eb="4">
      <t>ショウ</t>
    </rPh>
    <phoneticPr fontId="4"/>
  </si>
  <si>
    <t>住吉台小</t>
    <rPh sb="0" eb="2">
      <t>スミヨシ</t>
    </rPh>
    <rPh sb="2" eb="3">
      <t>ダイ</t>
    </rPh>
    <rPh sb="3" eb="4">
      <t>ショウ</t>
    </rPh>
    <phoneticPr fontId="4"/>
  </si>
  <si>
    <t>館小</t>
    <rPh sb="0" eb="1">
      <t>ヤカタ</t>
    </rPh>
    <rPh sb="1" eb="2">
      <t>ショウ</t>
    </rPh>
    <phoneticPr fontId="4"/>
  </si>
  <si>
    <t>長町南小</t>
    <rPh sb="0" eb="2">
      <t>ナガマチ</t>
    </rPh>
    <rPh sb="2" eb="3">
      <t>ミナミ</t>
    </rPh>
    <rPh sb="3" eb="4">
      <t>ショウ</t>
    </rPh>
    <phoneticPr fontId="4"/>
  </si>
  <si>
    <t>西山小</t>
    <rPh sb="0" eb="2">
      <t>ニシヤマ</t>
    </rPh>
    <rPh sb="2" eb="3">
      <t>ショウ</t>
    </rPh>
    <phoneticPr fontId="4"/>
  </si>
  <si>
    <t>南吉成小</t>
    <rPh sb="0" eb="1">
      <t>ミナミ</t>
    </rPh>
    <rPh sb="1" eb="2">
      <t>キチ</t>
    </rPh>
    <rPh sb="2" eb="3">
      <t>ナ</t>
    </rPh>
    <rPh sb="3" eb="4">
      <t>ショウ</t>
    </rPh>
    <phoneticPr fontId="4"/>
  </si>
  <si>
    <t>高森東小</t>
    <rPh sb="0" eb="2">
      <t>タカモリ</t>
    </rPh>
    <rPh sb="2" eb="3">
      <t>ヒガシ</t>
    </rPh>
    <rPh sb="3" eb="4">
      <t>ショウ</t>
    </rPh>
    <phoneticPr fontId="4"/>
  </si>
  <si>
    <t>栗生小</t>
    <rPh sb="0" eb="1">
      <t>クリ</t>
    </rPh>
    <rPh sb="1" eb="2">
      <t>ウ</t>
    </rPh>
    <rPh sb="2" eb="3">
      <t>ショウ</t>
    </rPh>
    <phoneticPr fontId="4"/>
  </si>
  <si>
    <t>北中山小</t>
    <rPh sb="0" eb="1">
      <t>キタ</t>
    </rPh>
    <rPh sb="1" eb="3">
      <t>ナカヤマ</t>
    </rPh>
    <rPh sb="3" eb="4">
      <t>ショウ</t>
    </rPh>
    <phoneticPr fontId="4"/>
  </si>
  <si>
    <t>桂小</t>
    <rPh sb="0" eb="1">
      <t>カツラ</t>
    </rPh>
    <rPh sb="1" eb="2">
      <t>ショウ</t>
    </rPh>
    <phoneticPr fontId="4"/>
  </si>
  <si>
    <t>柳生小</t>
    <rPh sb="0" eb="1">
      <t>ヤナギ</t>
    </rPh>
    <rPh sb="1" eb="2">
      <t>ウ</t>
    </rPh>
    <rPh sb="2" eb="3">
      <t>ショウ</t>
    </rPh>
    <phoneticPr fontId="4"/>
  </si>
  <si>
    <t>市名坂小</t>
    <rPh sb="0" eb="3">
      <t>イチナザカ</t>
    </rPh>
    <rPh sb="3" eb="4">
      <t>ショウ</t>
    </rPh>
    <phoneticPr fontId="4"/>
  </si>
  <si>
    <t>愛子小</t>
    <rPh sb="0" eb="2">
      <t>アヤシ</t>
    </rPh>
    <rPh sb="2" eb="3">
      <t>ショウ</t>
    </rPh>
    <phoneticPr fontId="4"/>
  </si>
  <si>
    <t>富沢小</t>
    <rPh sb="0" eb="2">
      <t>トミザワ</t>
    </rPh>
    <rPh sb="2" eb="3">
      <t>ショウ</t>
    </rPh>
    <phoneticPr fontId="4"/>
  </si>
  <si>
    <t>泉松陵小</t>
    <rPh sb="0" eb="1">
      <t>イズミ</t>
    </rPh>
    <rPh sb="1" eb="2">
      <t>マツ</t>
    </rPh>
    <rPh sb="2" eb="3">
      <t>リョウ</t>
    </rPh>
    <rPh sb="3" eb="4">
      <t>ショウ</t>
    </rPh>
    <phoneticPr fontId="4"/>
  </si>
  <si>
    <t>錦ケ丘小</t>
    <rPh sb="0" eb="1">
      <t>ニシキ</t>
    </rPh>
    <rPh sb="2" eb="3">
      <t>オカ</t>
    </rPh>
    <rPh sb="3" eb="4">
      <t>ショウ</t>
    </rPh>
    <phoneticPr fontId="4"/>
  </si>
  <si>
    <t>荒井小</t>
    <rPh sb="0" eb="2">
      <t>アライ</t>
    </rPh>
    <rPh sb="2" eb="3">
      <t>ショウ</t>
    </rPh>
    <phoneticPr fontId="4"/>
  </si>
  <si>
    <t>学区別人口</t>
    <rPh sb="0" eb="2">
      <t>ガック</t>
    </rPh>
    <rPh sb="2" eb="3">
      <t>ベツ</t>
    </rPh>
    <rPh sb="3" eb="5">
      <t>ジンコウ</t>
    </rPh>
    <phoneticPr fontId="3"/>
  </si>
  <si>
    <t>学区別
世帯数</t>
    <rPh sb="0" eb="2">
      <t>ガック</t>
    </rPh>
    <rPh sb="2" eb="3">
      <t>ベツ</t>
    </rPh>
    <rPh sb="4" eb="7">
      <t>セタイスウ</t>
    </rPh>
    <phoneticPr fontId="4"/>
  </si>
  <si>
    <t>男</t>
    <rPh sb="0" eb="1">
      <t>ダン</t>
    </rPh>
    <phoneticPr fontId="8"/>
  </si>
  <si>
    <t>女</t>
    <rPh sb="0" eb="1">
      <t>オンナ</t>
    </rPh>
    <phoneticPr fontId="8"/>
  </si>
  <si>
    <t>計</t>
    <rPh sb="0" eb="1">
      <t>ケイ</t>
    </rPh>
    <phoneticPr fontId="8"/>
  </si>
  <si>
    <t>同東北大学
病院分校</t>
    <rPh sb="0" eb="1">
      <t>ドウ</t>
    </rPh>
    <rPh sb="1" eb="3">
      <t>トウホク</t>
    </rPh>
    <rPh sb="3" eb="5">
      <t>ダイガク</t>
    </rPh>
    <rPh sb="6" eb="8">
      <t>ビョウイン</t>
    </rPh>
    <rPh sb="8" eb="10">
      <t>ブンコウ</t>
    </rPh>
    <phoneticPr fontId="4"/>
  </si>
  <si>
    <t>番号</t>
    <rPh sb="0" eb="2">
      <t>バンゴウ４チョウメ</t>
    </rPh>
    <phoneticPr fontId="4"/>
  </si>
  <si>
    <t>児童数計</t>
    <rPh sb="0" eb="2">
      <t>ジドウ</t>
    </rPh>
    <rPh sb="2" eb="3">
      <t>スウ</t>
    </rPh>
    <rPh sb="3" eb="4">
      <t>ケイ</t>
    </rPh>
    <phoneticPr fontId="8"/>
  </si>
  <si>
    <t>複式①</t>
    <rPh sb="0" eb="2">
      <t>フクシキ</t>
    </rPh>
    <phoneticPr fontId="7"/>
  </si>
  <si>
    <t>複式②</t>
    <rPh sb="0" eb="2">
      <t>フクシキ</t>
    </rPh>
    <phoneticPr fontId="7"/>
  </si>
  <si>
    <t>複式③</t>
    <rPh sb="0" eb="2">
      <t>フクシキ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</si>
</sst>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4"/>
      <color theme="1"/>
      <name val="游ゴシック"/>
      <family val="2"/>
      <scheme val="minor"/>
    </font>
    <font>
      <sz val="12"/>
      <name val="游ゴシック"/>
      <family val="3"/>
      <charset val="128"/>
      <scheme val="minor"/>
    </font>
    <font>
      <sz val="14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60">
    <xf numFmtId="0" fontId="0" fillId="0" borderId="0" xfId="0"/>
    <xf numFmtId="0" fontId="10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7" fillId="0" borderId="7" xfId="0" applyNumberFormat="1" applyFont="1" applyBorder="1"/>
    <xf numFmtId="38" fontId="7" fillId="0" borderId="8" xfId="0" applyNumberFormat="1" applyFont="1" applyBorder="1" applyAlignment="1">
      <alignment wrapText="1"/>
    </xf>
    <xf numFmtId="38" fontId="7" fillId="0" borderId="5" xfId="0" applyNumberFormat="1" applyFont="1" applyBorder="1"/>
    <xf numFmtId="38" fontId="7" fillId="0" borderId="9" xfId="0" applyNumberFormat="1" applyFont="1" applyBorder="1"/>
    <xf numFmtId="0" fontId="12" fillId="0" borderId="0" xfId="0" applyFont="1"/>
    <xf numFmtId="38" fontId="7" fillId="0" borderId="11" xfId="2" applyFont="1" applyFill="1" applyBorder="1" applyAlignment="1">
      <alignment horizontal="center" vertical="center" wrapText="1"/>
    </xf>
    <xf numFmtId="38" fontId="7" fillId="0" borderId="14" xfId="2" applyFont="1" applyFill="1" applyBorder="1" applyAlignment="1">
      <alignment horizontal="center" vertical="center" wrapText="1"/>
    </xf>
    <xf numFmtId="38" fontId="7" fillId="0" borderId="15" xfId="2" applyFont="1" applyFill="1" applyBorder="1" applyAlignment="1">
      <alignment horizontal="center" vertical="center" wrapText="1"/>
    </xf>
    <xf numFmtId="38" fontId="7" fillId="0" borderId="1" xfId="2" applyFont="1" applyFill="1" applyBorder="1" applyAlignment="1">
      <alignment vertical="center"/>
    </xf>
    <xf numFmtId="38" fontId="7" fillId="0" borderId="5" xfId="2" applyFont="1" applyFill="1" applyBorder="1" applyAlignment="1">
      <alignment vertical="center"/>
    </xf>
    <xf numFmtId="38" fontId="7" fillId="0" borderId="1" xfId="2" applyFont="1" applyFill="1" applyBorder="1" applyAlignment="1">
      <alignment vertical="center" shrinkToFit="1"/>
    </xf>
    <xf numFmtId="38" fontId="7" fillId="0" borderId="5" xfId="2" applyFont="1" applyFill="1" applyBorder="1" applyAlignment="1">
      <alignment vertical="center" shrinkToFit="1"/>
    </xf>
    <xf numFmtId="38" fontId="7" fillId="0" borderId="8" xfId="0" applyNumberFormat="1" applyFont="1" applyBorder="1"/>
    <xf numFmtId="38" fontId="7" fillId="0" borderId="10" xfId="0" applyNumberFormat="1" applyFont="1" applyBorder="1"/>
    <xf numFmtId="38" fontId="7" fillId="0" borderId="1" xfId="2" applyFont="1" applyBorder="1" applyAlignment="1">
      <alignment vertical="center"/>
    </xf>
    <xf numFmtId="38" fontId="7" fillId="0" borderId="5" xfId="2" applyFont="1" applyBorder="1" applyAlignment="1">
      <alignment vertical="center"/>
    </xf>
    <xf numFmtId="38" fontId="7" fillId="0" borderId="13" xfId="0" applyNumberFormat="1" applyFont="1" applyBorder="1"/>
    <xf numFmtId="38" fontId="9" fillId="0" borderId="1" xfId="2" applyFont="1" applyBorder="1" applyAlignment="1">
      <alignment vertical="center"/>
    </xf>
    <xf numFmtId="0" fontId="7" fillId="0" borderId="0" xfId="0" applyFont="1" applyAlignment="1">
      <alignment vertical="center"/>
    </xf>
    <xf numFmtId="38" fontId="7" fillId="0" borderId="6" xfId="0" applyNumberFormat="1" applyFont="1" applyBorder="1" applyAlignment="1">
      <alignment vertical="center"/>
    </xf>
    <xf numFmtId="0" fontId="14" fillId="0" borderId="0" xfId="0" applyFont="1"/>
    <xf numFmtId="0" fontId="14" fillId="0" borderId="15" xfId="0" applyFont="1" applyBorder="1"/>
    <xf numFmtId="0" fontId="7" fillId="0" borderId="11" xfId="0" applyFont="1" applyBorder="1" applyAlignment="1">
      <alignment vertical="center"/>
    </xf>
    <xf numFmtId="38" fontId="7" fillId="0" borderId="0" xfId="0" applyNumberFormat="1" applyFont="1" applyAlignment="1">
      <alignment vertical="center" shrinkToFit="1"/>
    </xf>
    <xf numFmtId="0" fontId="14" fillId="0" borderId="14" xfId="0" applyFont="1" applyBorder="1"/>
    <xf numFmtId="38" fontId="7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38" fontId="7" fillId="0" borderId="12" xfId="0" applyNumberFormat="1" applyFont="1" applyBorder="1"/>
    <xf numFmtId="38" fontId="7" fillId="0" borderId="2" xfId="2" applyFont="1" applyFill="1" applyBorder="1" applyAlignment="1">
      <alignment horizontal="center" vertical="center" wrapText="1"/>
    </xf>
    <xf numFmtId="38" fontId="7" fillId="0" borderId="3" xfId="2" applyFont="1" applyFill="1" applyBorder="1" applyAlignment="1">
      <alignment horizontal="center" vertical="center" wrapText="1"/>
    </xf>
    <xf numFmtId="38" fontId="7" fillId="0" borderId="4" xfId="2" applyFont="1" applyFill="1" applyBorder="1" applyAlignment="1">
      <alignment horizontal="center" vertical="center" wrapText="1"/>
    </xf>
    <xf numFmtId="38" fontId="7" fillId="0" borderId="1" xfId="2" applyFont="1" applyFill="1" applyBorder="1" applyAlignment="1">
      <alignment horizontal="center" vertical="center" wrapText="1"/>
    </xf>
    <xf numFmtId="38" fontId="7" fillId="0" borderId="5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7" fillId="0" borderId="8" xfId="0" applyNumberFormat="1" applyFont="1" applyBorder="1" applyAlignment="1">
      <alignment horizontal="center"/>
    </xf>
    <xf numFmtId="38" fontId="7" fillId="0" borderId="1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38" fontId="7" fillId="0" borderId="8" xfId="0" applyNumberFormat="1" applyFont="1" applyBorder="1" applyAlignment="1"/>
    <xf numFmtId="38" fontId="7" fillId="0" borderId="10" xfId="0" applyNumberFormat="1" applyFont="1" applyBorder="1" applyAlignment="1"/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4" xfId="3" xr:uid="{32A00032-BB41-4BA6-8244-2B73DF292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3"/>
  <sheetViews>
    <sheetView tabSelected="1" view="pageBreakPreview" zoomScale="78" zoomScaleNormal="95" zoomScaleSheetLayoutView="78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C65" sqref="C65"/>
    </sheetView>
  </sheetViews>
  <sheetFormatPr defaultRowHeight="24"/>
  <cols>
    <col min="1" max="1" width="5.375" style="8" customWidth="1"/>
    <col min="2" max="2" width="16.625" style="8" customWidth="1"/>
    <col min="3" max="9" width="9" style="8"/>
    <col min="10" max="10" width="9.25" style="8" bestFit="1" customWidth="1"/>
    <col min="11" max="14" width="10.625" style="1" bestFit="1" customWidth="1"/>
    <col min="15" max="16384" width="9" style="8"/>
  </cols>
  <sheetData>
    <row r="1" spans="1:14" ht="18.75" customHeight="1">
      <c r="A1" s="43" t="s">
        <v>1</v>
      </c>
      <c r="B1" s="45" t="s">
        <v>2</v>
      </c>
      <c r="C1" s="47" t="s">
        <v>3</v>
      </c>
      <c r="D1" s="48"/>
      <c r="E1" s="48"/>
      <c r="F1" s="48"/>
      <c r="G1" s="48"/>
      <c r="H1" s="48"/>
      <c r="I1" s="48"/>
      <c r="J1" s="49"/>
      <c r="K1" s="32" t="s">
        <v>130</v>
      </c>
      <c r="L1" s="33"/>
      <c r="M1" s="34"/>
      <c r="N1" s="35" t="s">
        <v>131</v>
      </c>
    </row>
    <row r="2" spans="1:14">
      <c r="A2" s="44"/>
      <c r="B2" s="46"/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4</v>
      </c>
      <c r="K2" s="9" t="s">
        <v>132</v>
      </c>
      <c r="L2" s="10" t="s">
        <v>133</v>
      </c>
      <c r="M2" s="11" t="s">
        <v>134</v>
      </c>
      <c r="N2" s="36"/>
    </row>
    <row r="3" spans="1:14">
      <c r="A3" s="37">
        <v>1</v>
      </c>
      <c r="B3" s="39" t="s">
        <v>12</v>
      </c>
      <c r="C3" s="4">
        <v>1</v>
      </c>
      <c r="D3" s="4">
        <v>1</v>
      </c>
      <c r="E3" s="4">
        <v>2</v>
      </c>
      <c r="F3" s="4">
        <v>1</v>
      </c>
      <c r="G3" s="4">
        <v>2</v>
      </c>
      <c r="H3" s="4">
        <v>1</v>
      </c>
      <c r="I3" s="5">
        <v>2</v>
      </c>
      <c r="J3" s="4">
        <v>10</v>
      </c>
      <c r="K3" s="12"/>
      <c r="L3" s="12"/>
      <c r="M3" s="12"/>
      <c r="N3" s="12"/>
    </row>
    <row r="4" spans="1:14">
      <c r="A4" s="38"/>
      <c r="B4" s="40"/>
      <c r="C4" s="6">
        <v>29</v>
      </c>
      <c r="D4" s="6">
        <v>33</v>
      </c>
      <c r="E4" s="6">
        <v>45</v>
      </c>
      <c r="F4" s="6">
        <v>30</v>
      </c>
      <c r="G4" s="6">
        <v>41</v>
      </c>
      <c r="H4" s="6">
        <v>34</v>
      </c>
      <c r="I4" s="6">
        <v>3</v>
      </c>
      <c r="J4" s="7">
        <v>215</v>
      </c>
      <c r="K4" s="13">
        <v>2228</v>
      </c>
      <c r="L4" s="13">
        <v>2452</v>
      </c>
      <c r="M4" s="13">
        <v>4680</v>
      </c>
      <c r="N4" s="13">
        <v>2912</v>
      </c>
    </row>
    <row r="5" spans="1:14">
      <c r="A5" s="37">
        <v>2</v>
      </c>
      <c r="B5" s="39" t="s">
        <v>13</v>
      </c>
      <c r="C5" s="4">
        <v>3</v>
      </c>
      <c r="D5" s="4">
        <v>3</v>
      </c>
      <c r="E5" s="4">
        <v>3</v>
      </c>
      <c r="F5" s="4">
        <v>3</v>
      </c>
      <c r="G5" s="4">
        <v>3</v>
      </c>
      <c r="H5" s="4">
        <v>3</v>
      </c>
      <c r="I5" s="5">
        <v>4</v>
      </c>
      <c r="J5" s="4">
        <v>22</v>
      </c>
      <c r="K5" s="21"/>
      <c r="L5" s="21"/>
      <c r="M5" s="21"/>
      <c r="N5" s="21"/>
    </row>
    <row r="6" spans="1:14">
      <c r="A6" s="38"/>
      <c r="B6" s="40"/>
      <c r="C6" s="6">
        <v>72</v>
      </c>
      <c r="D6" s="6">
        <v>72</v>
      </c>
      <c r="E6" s="6">
        <v>76</v>
      </c>
      <c r="F6" s="6">
        <v>76</v>
      </c>
      <c r="G6" s="6">
        <v>84</v>
      </c>
      <c r="H6" s="6">
        <v>76</v>
      </c>
      <c r="I6" s="6">
        <v>19</v>
      </c>
      <c r="J6" s="7">
        <v>475</v>
      </c>
      <c r="K6" s="19">
        <v>6171</v>
      </c>
      <c r="L6" s="19">
        <v>7161</v>
      </c>
      <c r="M6" s="19">
        <v>13332</v>
      </c>
      <c r="N6" s="19">
        <v>8481</v>
      </c>
    </row>
    <row r="7" spans="1:14">
      <c r="A7" s="37"/>
      <c r="B7" s="41" t="s">
        <v>135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5">
        <v>1</v>
      </c>
      <c r="J7" s="4">
        <v>1</v>
      </c>
      <c r="K7" s="12"/>
      <c r="L7" s="12"/>
      <c r="M7" s="12"/>
      <c r="N7" s="14"/>
    </row>
    <row r="8" spans="1:14">
      <c r="A8" s="38"/>
      <c r="B8" s="42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</v>
      </c>
      <c r="J8" s="7">
        <v>2</v>
      </c>
      <c r="K8" s="13">
        <v>0</v>
      </c>
      <c r="L8" s="13">
        <v>0</v>
      </c>
      <c r="M8" s="13">
        <v>0</v>
      </c>
      <c r="N8" s="15">
        <v>0</v>
      </c>
    </row>
    <row r="9" spans="1:14">
      <c r="A9" s="37">
        <v>3</v>
      </c>
      <c r="B9" s="39" t="s">
        <v>14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5">
        <v>2</v>
      </c>
      <c r="J9" s="4">
        <v>8</v>
      </c>
      <c r="K9" s="18"/>
      <c r="L9" s="18"/>
      <c r="M9" s="18"/>
      <c r="N9" s="18"/>
    </row>
    <row r="10" spans="1:14">
      <c r="A10" s="38"/>
      <c r="B10" s="40"/>
      <c r="C10" s="6">
        <v>20</v>
      </c>
      <c r="D10" s="6">
        <v>28</v>
      </c>
      <c r="E10" s="6">
        <v>32</v>
      </c>
      <c r="F10" s="6">
        <v>26</v>
      </c>
      <c r="G10" s="6">
        <v>24</v>
      </c>
      <c r="H10" s="6">
        <v>34</v>
      </c>
      <c r="I10" s="6">
        <v>4</v>
      </c>
      <c r="J10" s="7">
        <v>168</v>
      </c>
      <c r="K10" s="19">
        <v>4672</v>
      </c>
      <c r="L10" s="19">
        <v>3963</v>
      </c>
      <c r="M10" s="19">
        <v>8635</v>
      </c>
      <c r="N10" s="19">
        <v>6164</v>
      </c>
    </row>
    <row r="11" spans="1:14">
      <c r="A11" s="37">
        <v>5</v>
      </c>
      <c r="B11" s="39" t="s">
        <v>16</v>
      </c>
      <c r="C11" s="4">
        <v>2</v>
      </c>
      <c r="D11" s="4">
        <v>2</v>
      </c>
      <c r="E11" s="4">
        <v>2</v>
      </c>
      <c r="F11" s="4">
        <v>3</v>
      </c>
      <c r="G11" s="4">
        <v>2</v>
      </c>
      <c r="H11" s="4">
        <v>2</v>
      </c>
      <c r="I11" s="5">
        <v>3</v>
      </c>
      <c r="J11" s="4">
        <v>16</v>
      </c>
      <c r="K11" s="18"/>
      <c r="L11" s="18"/>
      <c r="M11" s="18"/>
      <c r="N11" s="18"/>
    </row>
    <row r="12" spans="1:14">
      <c r="A12" s="38"/>
      <c r="B12" s="40"/>
      <c r="C12" s="6">
        <v>57</v>
      </c>
      <c r="D12" s="6">
        <v>65</v>
      </c>
      <c r="E12" s="6">
        <v>56</v>
      </c>
      <c r="F12" s="6">
        <v>72</v>
      </c>
      <c r="G12" s="6">
        <v>65</v>
      </c>
      <c r="H12" s="6">
        <v>52</v>
      </c>
      <c r="I12" s="6">
        <v>12</v>
      </c>
      <c r="J12" s="7">
        <v>379</v>
      </c>
      <c r="K12" s="19">
        <v>6445</v>
      </c>
      <c r="L12" s="19">
        <v>7075</v>
      </c>
      <c r="M12" s="19">
        <v>13520</v>
      </c>
      <c r="N12" s="19">
        <v>8540</v>
      </c>
    </row>
    <row r="13" spans="1:14">
      <c r="A13" s="37">
        <v>7</v>
      </c>
      <c r="B13" s="39" t="s">
        <v>18</v>
      </c>
      <c r="C13" s="4">
        <v>3</v>
      </c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5">
        <v>4</v>
      </c>
      <c r="J13" s="4">
        <v>22</v>
      </c>
      <c r="K13" s="12"/>
      <c r="L13" s="12"/>
      <c r="M13" s="12"/>
      <c r="N13" s="12"/>
    </row>
    <row r="14" spans="1:14">
      <c r="A14" s="38"/>
      <c r="B14" s="40"/>
      <c r="C14" s="6">
        <v>80</v>
      </c>
      <c r="D14" s="6">
        <v>86</v>
      </c>
      <c r="E14" s="6">
        <v>75</v>
      </c>
      <c r="F14" s="6">
        <v>85</v>
      </c>
      <c r="G14" s="6">
        <v>94</v>
      </c>
      <c r="H14" s="6">
        <v>88</v>
      </c>
      <c r="I14" s="6">
        <v>11</v>
      </c>
      <c r="J14" s="7">
        <v>519</v>
      </c>
      <c r="K14" s="13">
        <v>5602</v>
      </c>
      <c r="L14" s="13">
        <v>6120</v>
      </c>
      <c r="M14" s="13">
        <v>11722</v>
      </c>
      <c r="N14" s="13">
        <v>6877</v>
      </c>
    </row>
    <row r="15" spans="1:14">
      <c r="A15" s="37">
        <v>8</v>
      </c>
      <c r="B15" s="39" t="s">
        <v>19</v>
      </c>
      <c r="C15" s="4">
        <v>6</v>
      </c>
      <c r="D15" s="4">
        <v>4</v>
      </c>
      <c r="E15" s="4">
        <v>5</v>
      </c>
      <c r="F15" s="4">
        <v>5</v>
      </c>
      <c r="G15" s="4">
        <v>5</v>
      </c>
      <c r="H15" s="4">
        <v>6</v>
      </c>
      <c r="I15" s="5">
        <v>6</v>
      </c>
      <c r="J15" s="4">
        <v>37</v>
      </c>
      <c r="K15" s="12"/>
      <c r="L15" s="12"/>
      <c r="M15" s="12"/>
      <c r="N15" s="14"/>
    </row>
    <row r="16" spans="1:14">
      <c r="A16" s="38"/>
      <c r="B16" s="40"/>
      <c r="C16" s="6">
        <v>186</v>
      </c>
      <c r="D16" s="6">
        <v>135</v>
      </c>
      <c r="E16" s="6">
        <v>154</v>
      </c>
      <c r="F16" s="6">
        <v>171</v>
      </c>
      <c r="G16" s="6">
        <v>163</v>
      </c>
      <c r="H16" s="6">
        <v>182</v>
      </c>
      <c r="I16" s="6">
        <v>24</v>
      </c>
      <c r="J16" s="7">
        <v>1015</v>
      </c>
      <c r="K16" s="13">
        <v>10929</v>
      </c>
      <c r="L16" s="13">
        <v>12831</v>
      </c>
      <c r="M16" s="13">
        <v>23760</v>
      </c>
      <c r="N16" s="15">
        <v>13588</v>
      </c>
    </row>
    <row r="17" spans="1:14">
      <c r="A17" s="37">
        <v>9</v>
      </c>
      <c r="B17" s="39" t="s">
        <v>20</v>
      </c>
      <c r="C17" s="4">
        <v>2</v>
      </c>
      <c r="D17" s="4">
        <v>3</v>
      </c>
      <c r="E17" s="4">
        <v>2</v>
      </c>
      <c r="F17" s="4">
        <v>2</v>
      </c>
      <c r="G17" s="4">
        <v>2</v>
      </c>
      <c r="H17" s="4">
        <v>2</v>
      </c>
      <c r="I17" s="5">
        <v>2</v>
      </c>
      <c r="J17" s="4">
        <v>15</v>
      </c>
      <c r="K17" s="12"/>
      <c r="L17" s="12"/>
      <c r="M17" s="12"/>
      <c r="N17" s="14"/>
    </row>
    <row r="18" spans="1:14">
      <c r="A18" s="38"/>
      <c r="B18" s="40"/>
      <c r="C18" s="6">
        <v>58</v>
      </c>
      <c r="D18" s="6">
        <v>76</v>
      </c>
      <c r="E18" s="6">
        <v>68</v>
      </c>
      <c r="F18" s="6">
        <v>60</v>
      </c>
      <c r="G18" s="6">
        <v>61</v>
      </c>
      <c r="H18" s="6">
        <v>60</v>
      </c>
      <c r="I18" s="6">
        <v>13</v>
      </c>
      <c r="J18" s="7">
        <v>396</v>
      </c>
      <c r="K18" s="13">
        <v>5131</v>
      </c>
      <c r="L18" s="13">
        <v>6254</v>
      </c>
      <c r="M18" s="13">
        <v>11385</v>
      </c>
      <c r="N18" s="15">
        <v>6927</v>
      </c>
    </row>
    <row r="19" spans="1:14">
      <c r="A19" s="37">
        <v>12</v>
      </c>
      <c r="B19" s="39" t="s">
        <v>23</v>
      </c>
      <c r="C19" s="4">
        <v>2</v>
      </c>
      <c r="D19" s="4">
        <v>3</v>
      </c>
      <c r="E19" s="4">
        <v>3</v>
      </c>
      <c r="F19" s="4">
        <v>3</v>
      </c>
      <c r="G19" s="4">
        <v>4</v>
      </c>
      <c r="H19" s="4">
        <v>3</v>
      </c>
      <c r="I19" s="5">
        <v>3</v>
      </c>
      <c r="J19" s="4">
        <v>21</v>
      </c>
      <c r="K19" s="18"/>
      <c r="L19" s="18"/>
      <c r="M19" s="18"/>
      <c r="N19" s="18"/>
    </row>
    <row r="20" spans="1:14">
      <c r="A20" s="38"/>
      <c r="B20" s="40"/>
      <c r="C20" s="6">
        <v>63</v>
      </c>
      <c r="D20" s="6">
        <v>94</v>
      </c>
      <c r="E20" s="6">
        <v>82</v>
      </c>
      <c r="F20" s="6">
        <v>88</v>
      </c>
      <c r="G20" s="6">
        <v>109</v>
      </c>
      <c r="H20" s="6">
        <v>102</v>
      </c>
      <c r="I20" s="6">
        <v>14</v>
      </c>
      <c r="J20" s="7">
        <v>552</v>
      </c>
      <c r="K20" s="19">
        <v>6271</v>
      </c>
      <c r="L20" s="19">
        <v>6422</v>
      </c>
      <c r="M20" s="19">
        <v>12693</v>
      </c>
      <c r="N20" s="19">
        <v>7469</v>
      </c>
    </row>
    <row r="21" spans="1:14">
      <c r="A21" s="37">
        <v>17</v>
      </c>
      <c r="B21" s="39" t="s">
        <v>28</v>
      </c>
      <c r="C21" s="4">
        <v>2</v>
      </c>
      <c r="D21" s="4">
        <v>1</v>
      </c>
      <c r="E21" s="4">
        <v>2</v>
      </c>
      <c r="F21" s="4">
        <v>2</v>
      </c>
      <c r="G21" s="4">
        <v>2</v>
      </c>
      <c r="H21" s="4">
        <v>3</v>
      </c>
      <c r="I21" s="5">
        <v>3</v>
      </c>
      <c r="J21" s="4">
        <v>15</v>
      </c>
      <c r="K21" s="18"/>
      <c r="L21" s="18"/>
      <c r="M21" s="18"/>
      <c r="N21" s="18"/>
    </row>
    <row r="22" spans="1:14">
      <c r="A22" s="38"/>
      <c r="B22" s="40"/>
      <c r="C22" s="6">
        <v>42</v>
      </c>
      <c r="D22" s="6">
        <v>33</v>
      </c>
      <c r="E22" s="6">
        <v>50</v>
      </c>
      <c r="F22" s="6">
        <v>44</v>
      </c>
      <c r="G22" s="6">
        <v>50</v>
      </c>
      <c r="H22" s="6">
        <v>75</v>
      </c>
      <c r="I22" s="6">
        <v>15</v>
      </c>
      <c r="J22" s="7">
        <v>309</v>
      </c>
      <c r="K22" s="19">
        <v>4109</v>
      </c>
      <c r="L22" s="19">
        <v>4653</v>
      </c>
      <c r="M22" s="19">
        <v>8762</v>
      </c>
      <c r="N22" s="19">
        <v>5030</v>
      </c>
    </row>
    <row r="23" spans="1:14">
      <c r="A23" s="37">
        <v>29</v>
      </c>
      <c r="B23" s="39" t="s">
        <v>38</v>
      </c>
      <c r="C23" s="4">
        <v>2</v>
      </c>
      <c r="D23" s="4">
        <v>2</v>
      </c>
      <c r="E23" s="4">
        <v>2</v>
      </c>
      <c r="F23" s="4">
        <v>2</v>
      </c>
      <c r="G23" s="4">
        <v>2</v>
      </c>
      <c r="H23" s="4">
        <v>3</v>
      </c>
      <c r="I23" s="5">
        <v>4</v>
      </c>
      <c r="J23" s="4">
        <v>17</v>
      </c>
      <c r="K23" s="12"/>
      <c r="L23" s="12"/>
      <c r="M23" s="12"/>
      <c r="N23" s="12"/>
    </row>
    <row r="24" spans="1:14">
      <c r="A24" s="38"/>
      <c r="B24" s="40"/>
      <c r="C24" s="6">
        <v>60</v>
      </c>
      <c r="D24" s="6">
        <v>66</v>
      </c>
      <c r="E24" s="6">
        <v>61</v>
      </c>
      <c r="F24" s="6">
        <v>61</v>
      </c>
      <c r="G24" s="6">
        <v>67</v>
      </c>
      <c r="H24" s="6">
        <v>85</v>
      </c>
      <c r="I24" s="6">
        <v>30</v>
      </c>
      <c r="J24" s="7">
        <v>430</v>
      </c>
      <c r="K24" s="13">
        <v>5055</v>
      </c>
      <c r="L24" s="13">
        <v>5482</v>
      </c>
      <c r="M24" s="13">
        <v>10537</v>
      </c>
      <c r="N24" s="13">
        <v>6134</v>
      </c>
    </row>
    <row r="25" spans="1:14">
      <c r="A25" s="37">
        <v>31</v>
      </c>
      <c r="B25" s="39" t="s">
        <v>40</v>
      </c>
      <c r="C25" s="4">
        <v>3</v>
      </c>
      <c r="D25" s="4">
        <v>3</v>
      </c>
      <c r="E25" s="4">
        <v>3</v>
      </c>
      <c r="F25" s="4">
        <v>3</v>
      </c>
      <c r="G25" s="4">
        <v>4</v>
      </c>
      <c r="H25" s="4">
        <v>4</v>
      </c>
      <c r="I25" s="5">
        <v>2</v>
      </c>
      <c r="J25" s="4">
        <v>22</v>
      </c>
      <c r="K25" s="12"/>
      <c r="L25" s="12"/>
      <c r="M25" s="12"/>
      <c r="N25" s="14"/>
    </row>
    <row r="26" spans="1:14">
      <c r="A26" s="38"/>
      <c r="B26" s="40"/>
      <c r="C26" s="6">
        <v>95</v>
      </c>
      <c r="D26" s="6">
        <v>98</v>
      </c>
      <c r="E26" s="6">
        <v>98</v>
      </c>
      <c r="F26" s="6">
        <v>104</v>
      </c>
      <c r="G26" s="6">
        <v>117</v>
      </c>
      <c r="H26" s="6">
        <v>109</v>
      </c>
      <c r="I26" s="6">
        <v>9</v>
      </c>
      <c r="J26" s="7">
        <v>630</v>
      </c>
      <c r="K26" s="13">
        <v>7786</v>
      </c>
      <c r="L26" s="13">
        <v>8121</v>
      </c>
      <c r="M26" s="13">
        <v>15907</v>
      </c>
      <c r="N26" s="15">
        <v>9101</v>
      </c>
    </row>
    <row r="27" spans="1:14">
      <c r="A27" s="37">
        <v>36</v>
      </c>
      <c r="B27" s="39" t="s">
        <v>43</v>
      </c>
      <c r="C27" s="4">
        <v>2</v>
      </c>
      <c r="D27" s="4">
        <v>2</v>
      </c>
      <c r="E27" s="4">
        <v>2</v>
      </c>
      <c r="F27" s="4">
        <v>2</v>
      </c>
      <c r="G27" s="4">
        <v>2</v>
      </c>
      <c r="H27" s="4">
        <v>2</v>
      </c>
      <c r="I27" s="5">
        <v>3</v>
      </c>
      <c r="J27" s="4">
        <v>15</v>
      </c>
      <c r="K27" s="12"/>
      <c r="L27" s="12"/>
      <c r="M27" s="12"/>
      <c r="N27" s="14"/>
    </row>
    <row r="28" spans="1:14">
      <c r="A28" s="38"/>
      <c r="B28" s="40"/>
      <c r="C28" s="6">
        <v>52</v>
      </c>
      <c r="D28" s="6">
        <v>59</v>
      </c>
      <c r="E28" s="6">
        <v>66</v>
      </c>
      <c r="F28" s="6">
        <v>65</v>
      </c>
      <c r="G28" s="6">
        <v>61</v>
      </c>
      <c r="H28" s="6">
        <v>53</v>
      </c>
      <c r="I28" s="6">
        <v>18</v>
      </c>
      <c r="J28" s="7">
        <v>374</v>
      </c>
      <c r="K28" s="13">
        <v>4950</v>
      </c>
      <c r="L28" s="13">
        <v>5632</v>
      </c>
      <c r="M28" s="13">
        <v>10582</v>
      </c>
      <c r="N28" s="15">
        <v>6462</v>
      </c>
    </row>
    <row r="29" spans="1:14">
      <c r="A29" s="37">
        <v>38</v>
      </c>
      <c r="B29" s="39" t="s">
        <v>45</v>
      </c>
      <c r="C29" s="4">
        <v>3</v>
      </c>
      <c r="D29" s="4">
        <v>3</v>
      </c>
      <c r="E29" s="4">
        <v>3</v>
      </c>
      <c r="F29" s="4">
        <v>3</v>
      </c>
      <c r="G29" s="4">
        <v>3</v>
      </c>
      <c r="H29" s="4">
        <v>3</v>
      </c>
      <c r="I29" s="5">
        <v>3</v>
      </c>
      <c r="J29" s="4">
        <v>21</v>
      </c>
      <c r="K29" s="18"/>
      <c r="L29" s="18"/>
      <c r="M29" s="18"/>
      <c r="N29" s="18"/>
    </row>
    <row r="30" spans="1:14">
      <c r="A30" s="38"/>
      <c r="B30" s="40"/>
      <c r="C30" s="6">
        <v>81</v>
      </c>
      <c r="D30" s="6">
        <v>86</v>
      </c>
      <c r="E30" s="6">
        <v>88</v>
      </c>
      <c r="F30" s="6">
        <v>96</v>
      </c>
      <c r="G30" s="6">
        <v>83</v>
      </c>
      <c r="H30" s="6">
        <v>98</v>
      </c>
      <c r="I30" s="6">
        <v>13</v>
      </c>
      <c r="J30" s="7">
        <v>545</v>
      </c>
      <c r="K30" s="19">
        <v>7901</v>
      </c>
      <c r="L30" s="19">
        <v>8899</v>
      </c>
      <c r="M30" s="19">
        <v>16800</v>
      </c>
      <c r="N30" s="19">
        <v>10113</v>
      </c>
    </row>
    <row r="31" spans="1:14">
      <c r="A31" s="37">
        <v>41</v>
      </c>
      <c r="B31" s="39" t="s">
        <v>48</v>
      </c>
      <c r="C31" s="4">
        <v>2</v>
      </c>
      <c r="D31" s="4">
        <v>2</v>
      </c>
      <c r="E31" s="4">
        <v>2</v>
      </c>
      <c r="F31" s="4">
        <v>2</v>
      </c>
      <c r="G31" s="4">
        <v>2</v>
      </c>
      <c r="H31" s="4">
        <v>3</v>
      </c>
      <c r="I31" s="5">
        <v>2</v>
      </c>
      <c r="J31" s="4">
        <v>15</v>
      </c>
      <c r="K31" s="18"/>
      <c r="L31" s="18"/>
      <c r="M31" s="18"/>
      <c r="N31" s="18"/>
    </row>
    <row r="32" spans="1:14">
      <c r="A32" s="38"/>
      <c r="B32" s="40"/>
      <c r="C32" s="6">
        <v>53</v>
      </c>
      <c r="D32" s="6">
        <v>58</v>
      </c>
      <c r="E32" s="6">
        <v>57</v>
      </c>
      <c r="F32" s="6">
        <v>70</v>
      </c>
      <c r="G32" s="6">
        <v>59</v>
      </c>
      <c r="H32" s="6">
        <v>76</v>
      </c>
      <c r="I32" s="6">
        <v>12</v>
      </c>
      <c r="J32" s="7">
        <v>385</v>
      </c>
      <c r="K32" s="19">
        <v>3451</v>
      </c>
      <c r="L32" s="19">
        <v>3920</v>
      </c>
      <c r="M32" s="19">
        <v>7371</v>
      </c>
      <c r="N32" s="19">
        <v>4324</v>
      </c>
    </row>
    <row r="33" spans="1:14">
      <c r="A33" s="37">
        <v>43</v>
      </c>
      <c r="B33" s="39" t="s">
        <v>50</v>
      </c>
      <c r="C33" s="4">
        <v>3</v>
      </c>
      <c r="D33" s="4">
        <v>3</v>
      </c>
      <c r="E33" s="4">
        <v>3</v>
      </c>
      <c r="F33" s="4">
        <v>3</v>
      </c>
      <c r="G33" s="4">
        <v>3</v>
      </c>
      <c r="H33" s="4">
        <v>3</v>
      </c>
      <c r="I33" s="5">
        <v>3</v>
      </c>
      <c r="J33" s="4">
        <v>21</v>
      </c>
      <c r="K33" s="12"/>
      <c r="L33" s="12"/>
      <c r="M33" s="12"/>
      <c r="N33" s="12"/>
    </row>
    <row r="34" spans="1:14">
      <c r="A34" s="38"/>
      <c r="B34" s="40"/>
      <c r="C34" s="6">
        <v>72</v>
      </c>
      <c r="D34" s="6">
        <v>80</v>
      </c>
      <c r="E34" s="6">
        <v>85</v>
      </c>
      <c r="F34" s="6">
        <v>88</v>
      </c>
      <c r="G34" s="6">
        <v>87</v>
      </c>
      <c r="H34" s="6">
        <v>89</v>
      </c>
      <c r="I34" s="6">
        <v>16</v>
      </c>
      <c r="J34" s="7">
        <v>517</v>
      </c>
      <c r="K34" s="13">
        <v>4858</v>
      </c>
      <c r="L34" s="13">
        <v>5178</v>
      </c>
      <c r="M34" s="13">
        <v>10036</v>
      </c>
      <c r="N34" s="13">
        <v>4995</v>
      </c>
    </row>
    <row r="35" spans="1:14">
      <c r="A35" s="37">
        <v>47</v>
      </c>
      <c r="B35" s="39" t="s">
        <v>54</v>
      </c>
      <c r="C35" s="4">
        <v>3</v>
      </c>
      <c r="D35" s="4">
        <v>3</v>
      </c>
      <c r="E35" s="4">
        <v>3</v>
      </c>
      <c r="F35" s="4">
        <v>3</v>
      </c>
      <c r="G35" s="4">
        <v>3</v>
      </c>
      <c r="H35" s="4">
        <v>3</v>
      </c>
      <c r="I35" s="5">
        <v>4</v>
      </c>
      <c r="J35" s="4">
        <v>22</v>
      </c>
      <c r="K35" s="12"/>
      <c r="L35" s="12"/>
      <c r="M35" s="12"/>
      <c r="N35" s="14"/>
    </row>
    <row r="36" spans="1:14">
      <c r="A36" s="38"/>
      <c r="B36" s="40"/>
      <c r="C36" s="6">
        <v>100</v>
      </c>
      <c r="D36" s="6">
        <v>88</v>
      </c>
      <c r="E36" s="6">
        <v>100</v>
      </c>
      <c r="F36" s="6">
        <v>101</v>
      </c>
      <c r="G36" s="6">
        <v>88</v>
      </c>
      <c r="H36" s="6">
        <v>86</v>
      </c>
      <c r="I36" s="6">
        <v>14</v>
      </c>
      <c r="J36" s="7">
        <v>577</v>
      </c>
      <c r="K36" s="13">
        <v>5565</v>
      </c>
      <c r="L36" s="13">
        <v>5986</v>
      </c>
      <c r="M36" s="13">
        <v>11551</v>
      </c>
      <c r="N36" s="15">
        <v>5946</v>
      </c>
    </row>
    <row r="37" spans="1:14">
      <c r="A37" s="37">
        <v>48</v>
      </c>
      <c r="B37" s="39" t="s">
        <v>55</v>
      </c>
      <c r="C37" s="4">
        <v>1</v>
      </c>
      <c r="D37" s="4">
        <v>2</v>
      </c>
      <c r="E37" s="4">
        <v>2</v>
      </c>
      <c r="F37" s="4">
        <v>1</v>
      </c>
      <c r="G37" s="4">
        <v>2</v>
      </c>
      <c r="H37" s="4">
        <v>2</v>
      </c>
      <c r="I37" s="5">
        <v>3</v>
      </c>
      <c r="J37" s="4">
        <v>13</v>
      </c>
      <c r="K37" s="12"/>
      <c r="L37" s="12"/>
      <c r="M37" s="12"/>
      <c r="N37" s="14"/>
    </row>
    <row r="38" spans="1:14">
      <c r="A38" s="38"/>
      <c r="B38" s="40"/>
      <c r="C38" s="6">
        <v>26</v>
      </c>
      <c r="D38" s="6">
        <v>44</v>
      </c>
      <c r="E38" s="6">
        <v>44</v>
      </c>
      <c r="F38" s="6">
        <v>33</v>
      </c>
      <c r="G38" s="6">
        <v>51</v>
      </c>
      <c r="H38" s="6">
        <v>44</v>
      </c>
      <c r="I38" s="6">
        <v>12</v>
      </c>
      <c r="J38" s="7">
        <v>254</v>
      </c>
      <c r="K38" s="13">
        <v>3051</v>
      </c>
      <c r="L38" s="13">
        <v>3306</v>
      </c>
      <c r="M38" s="13">
        <v>6357</v>
      </c>
      <c r="N38" s="15">
        <v>3335</v>
      </c>
    </row>
    <row r="39" spans="1:14">
      <c r="A39" s="37">
        <v>57</v>
      </c>
      <c r="B39" s="39" t="s">
        <v>64</v>
      </c>
      <c r="C39" s="4">
        <v>2</v>
      </c>
      <c r="D39" s="4">
        <v>2</v>
      </c>
      <c r="E39" s="4">
        <v>3</v>
      </c>
      <c r="F39" s="4">
        <v>2</v>
      </c>
      <c r="G39" s="4">
        <v>3</v>
      </c>
      <c r="H39" s="4">
        <v>3</v>
      </c>
      <c r="I39" s="5">
        <v>4</v>
      </c>
      <c r="J39" s="4">
        <v>19</v>
      </c>
      <c r="K39" s="18"/>
      <c r="L39" s="18"/>
      <c r="M39" s="18"/>
      <c r="N39" s="18"/>
    </row>
    <row r="40" spans="1:14">
      <c r="A40" s="38"/>
      <c r="B40" s="40"/>
      <c r="C40" s="6">
        <v>62</v>
      </c>
      <c r="D40" s="6">
        <v>69</v>
      </c>
      <c r="E40" s="6">
        <v>71</v>
      </c>
      <c r="F40" s="6">
        <v>69</v>
      </c>
      <c r="G40" s="6">
        <v>78</v>
      </c>
      <c r="H40" s="6">
        <v>81</v>
      </c>
      <c r="I40" s="6">
        <v>24</v>
      </c>
      <c r="J40" s="7">
        <v>454</v>
      </c>
      <c r="K40" s="19">
        <v>4199</v>
      </c>
      <c r="L40" s="19">
        <v>4987</v>
      </c>
      <c r="M40" s="19">
        <v>9186</v>
      </c>
      <c r="N40" s="19">
        <v>4593</v>
      </c>
    </row>
    <row r="41" spans="1:14">
      <c r="A41" s="37">
        <v>64</v>
      </c>
      <c r="B41" s="39" t="s">
        <v>71</v>
      </c>
      <c r="C41" s="4">
        <v>2</v>
      </c>
      <c r="D41" s="4">
        <v>2</v>
      </c>
      <c r="E41" s="4">
        <v>2</v>
      </c>
      <c r="F41" s="4">
        <v>2</v>
      </c>
      <c r="G41" s="4">
        <v>3</v>
      </c>
      <c r="H41" s="4">
        <v>3</v>
      </c>
      <c r="I41" s="5">
        <v>3</v>
      </c>
      <c r="J41" s="4">
        <v>17</v>
      </c>
      <c r="K41" s="18"/>
      <c r="L41" s="18"/>
      <c r="M41" s="18"/>
      <c r="N41" s="18"/>
    </row>
    <row r="42" spans="1:14">
      <c r="A42" s="38"/>
      <c r="B42" s="40"/>
      <c r="C42" s="6">
        <v>67</v>
      </c>
      <c r="D42" s="6">
        <v>47</v>
      </c>
      <c r="E42" s="6">
        <v>70</v>
      </c>
      <c r="F42" s="6">
        <v>59</v>
      </c>
      <c r="G42" s="6">
        <v>86</v>
      </c>
      <c r="H42" s="6">
        <v>75</v>
      </c>
      <c r="I42" s="6">
        <v>16</v>
      </c>
      <c r="J42" s="7">
        <v>420</v>
      </c>
      <c r="K42" s="19">
        <v>4421</v>
      </c>
      <c r="L42" s="19">
        <v>4918</v>
      </c>
      <c r="M42" s="19">
        <v>9339</v>
      </c>
      <c r="N42" s="19">
        <v>4532</v>
      </c>
    </row>
    <row r="43" spans="1:14">
      <c r="A43" s="37">
        <v>79</v>
      </c>
      <c r="B43" s="39" t="s">
        <v>85</v>
      </c>
      <c r="C43" s="4">
        <v>2</v>
      </c>
      <c r="D43" s="4">
        <v>3</v>
      </c>
      <c r="E43" s="4">
        <v>3</v>
      </c>
      <c r="F43" s="4">
        <v>3</v>
      </c>
      <c r="G43" s="4">
        <v>3</v>
      </c>
      <c r="H43" s="4">
        <v>3</v>
      </c>
      <c r="I43" s="5">
        <v>4</v>
      </c>
      <c r="J43" s="4">
        <v>21</v>
      </c>
      <c r="K43" s="12"/>
      <c r="L43" s="12"/>
      <c r="M43" s="12"/>
      <c r="N43" s="12"/>
    </row>
    <row r="44" spans="1:14">
      <c r="A44" s="38"/>
      <c r="B44" s="40"/>
      <c r="C44" s="6">
        <v>62</v>
      </c>
      <c r="D44" s="6">
        <v>74</v>
      </c>
      <c r="E44" s="6">
        <v>74</v>
      </c>
      <c r="F44" s="6">
        <v>76</v>
      </c>
      <c r="G44" s="6">
        <v>88</v>
      </c>
      <c r="H44" s="6">
        <v>75</v>
      </c>
      <c r="I44" s="6">
        <v>28</v>
      </c>
      <c r="J44" s="7">
        <v>477</v>
      </c>
      <c r="K44" s="13">
        <v>4411</v>
      </c>
      <c r="L44" s="13">
        <v>4692</v>
      </c>
      <c r="M44" s="13">
        <v>9103</v>
      </c>
      <c r="N44" s="13">
        <v>4186</v>
      </c>
    </row>
    <row r="45" spans="1:14">
      <c r="A45" s="37">
        <v>80</v>
      </c>
      <c r="B45" s="39" t="s">
        <v>86</v>
      </c>
      <c r="C45" s="4">
        <v>1</v>
      </c>
      <c r="D45" s="51" t="s">
        <v>138</v>
      </c>
      <c r="E45" s="52"/>
      <c r="F45" s="51" t="s">
        <v>139</v>
      </c>
      <c r="G45" s="52"/>
      <c r="H45" s="4">
        <v>1</v>
      </c>
      <c r="I45" s="5">
        <v>2</v>
      </c>
      <c r="J45" s="4">
        <v>6</v>
      </c>
      <c r="K45" s="12"/>
      <c r="L45" s="12"/>
      <c r="M45" s="12"/>
      <c r="N45" s="14"/>
    </row>
    <row r="46" spans="1:14">
      <c r="A46" s="38"/>
      <c r="B46" s="40"/>
      <c r="C46" s="6">
        <v>13</v>
      </c>
      <c r="D46" s="6">
        <v>13</v>
      </c>
      <c r="E46" s="6">
        <v>3</v>
      </c>
      <c r="F46" s="6">
        <v>6</v>
      </c>
      <c r="G46" s="6">
        <v>8</v>
      </c>
      <c r="H46" s="6">
        <v>8</v>
      </c>
      <c r="I46" s="6">
        <v>8</v>
      </c>
      <c r="J46" s="7">
        <v>59</v>
      </c>
      <c r="K46" s="13">
        <v>1700</v>
      </c>
      <c r="L46" s="13">
        <v>1689</v>
      </c>
      <c r="M46" s="13">
        <v>3389</v>
      </c>
      <c r="N46" s="15">
        <v>1778</v>
      </c>
    </row>
    <row r="47" spans="1:14">
      <c r="A47" s="37">
        <v>82</v>
      </c>
      <c r="B47" s="39" t="s">
        <v>87</v>
      </c>
      <c r="C47" s="4">
        <v>2</v>
      </c>
      <c r="D47" s="4">
        <v>2</v>
      </c>
      <c r="E47" s="4">
        <v>2</v>
      </c>
      <c r="F47" s="4">
        <v>2</v>
      </c>
      <c r="G47" s="4">
        <v>2</v>
      </c>
      <c r="H47" s="4">
        <v>1</v>
      </c>
      <c r="I47" s="5">
        <v>5</v>
      </c>
      <c r="J47" s="4">
        <v>16</v>
      </c>
      <c r="K47" s="12"/>
      <c r="L47" s="12"/>
      <c r="M47" s="12"/>
      <c r="N47" s="14"/>
    </row>
    <row r="48" spans="1:14">
      <c r="A48" s="38"/>
      <c r="B48" s="40"/>
      <c r="C48" s="6">
        <v>38</v>
      </c>
      <c r="D48" s="6">
        <v>47</v>
      </c>
      <c r="E48" s="6">
        <v>39</v>
      </c>
      <c r="F48" s="6">
        <v>63</v>
      </c>
      <c r="G48" s="6">
        <v>49</v>
      </c>
      <c r="H48" s="6">
        <v>25</v>
      </c>
      <c r="I48" s="6">
        <v>21</v>
      </c>
      <c r="J48" s="7">
        <v>282</v>
      </c>
      <c r="K48" s="13">
        <v>3130</v>
      </c>
      <c r="L48" s="13">
        <v>3210</v>
      </c>
      <c r="M48" s="13">
        <v>6340</v>
      </c>
      <c r="N48" s="15">
        <v>3048</v>
      </c>
    </row>
    <row r="49" spans="1:14">
      <c r="A49" s="37">
        <v>83</v>
      </c>
      <c r="B49" s="39" t="s">
        <v>88</v>
      </c>
      <c r="C49" s="4">
        <v>2</v>
      </c>
      <c r="D49" s="4">
        <v>3</v>
      </c>
      <c r="E49" s="4">
        <v>3</v>
      </c>
      <c r="F49" s="4">
        <v>2</v>
      </c>
      <c r="G49" s="4">
        <v>3</v>
      </c>
      <c r="H49" s="4">
        <v>3</v>
      </c>
      <c r="I49" s="5">
        <v>3</v>
      </c>
      <c r="J49" s="4">
        <v>19</v>
      </c>
      <c r="K49" s="12"/>
      <c r="L49" s="12"/>
      <c r="M49" s="12"/>
      <c r="N49" s="12"/>
    </row>
    <row r="50" spans="1:14">
      <c r="A50" s="38"/>
      <c r="B50" s="40"/>
      <c r="C50" s="6">
        <v>50</v>
      </c>
      <c r="D50" s="6">
        <v>71</v>
      </c>
      <c r="E50" s="6">
        <v>88</v>
      </c>
      <c r="F50" s="6">
        <v>61</v>
      </c>
      <c r="G50" s="6">
        <v>84</v>
      </c>
      <c r="H50" s="6">
        <v>77</v>
      </c>
      <c r="I50" s="6">
        <v>17</v>
      </c>
      <c r="J50" s="7">
        <v>448</v>
      </c>
      <c r="K50" s="13">
        <v>3320</v>
      </c>
      <c r="L50" s="13">
        <v>3362</v>
      </c>
      <c r="M50" s="13">
        <v>6682</v>
      </c>
      <c r="N50" s="13">
        <v>2919</v>
      </c>
    </row>
    <row r="51" spans="1:14">
      <c r="A51" s="37">
        <v>85</v>
      </c>
      <c r="B51" s="39" t="s">
        <v>89</v>
      </c>
      <c r="C51" s="4">
        <v>1</v>
      </c>
      <c r="D51" s="4">
        <v>2</v>
      </c>
      <c r="E51" s="4">
        <v>2</v>
      </c>
      <c r="F51" s="4">
        <v>2</v>
      </c>
      <c r="G51" s="4">
        <v>2</v>
      </c>
      <c r="H51" s="4">
        <v>2</v>
      </c>
      <c r="I51" s="5">
        <v>3</v>
      </c>
      <c r="J51" s="4">
        <v>14</v>
      </c>
      <c r="K51" s="12"/>
      <c r="L51" s="12"/>
      <c r="M51" s="12"/>
      <c r="N51" s="14"/>
    </row>
    <row r="52" spans="1:14">
      <c r="A52" s="38"/>
      <c r="B52" s="40"/>
      <c r="C52" s="6">
        <v>30</v>
      </c>
      <c r="D52" s="6">
        <v>56</v>
      </c>
      <c r="E52" s="6">
        <v>45</v>
      </c>
      <c r="F52" s="6">
        <v>51</v>
      </c>
      <c r="G52" s="6">
        <v>56</v>
      </c>
      <c r="H52" s="6">
        <v>47</v>
      </c>
      <c r="I52" s="6">
        <v>6</v>
      </c>
      <c r="J52" s="7">
        <v>291</v>
      </c>
      <c r="K52" s="13">
        <v>3156</v>
      </c>
      <c r="L52" s="13">
        <v>3477</v>
      </c>
      <c r="M52" s="13">
        <v>6633</v>
      </c>
      <c r="N52" s="15">
        <v>3044</v>
      </c>
    </row>
    <row r="53" spans="1:14">
      <c r="A53" s="37">
        <v>116</v>
      </c>
      <c r="B53" s="39" t="s">
        <v>118</v>
      </c>
      <c r="C53" s="4">
        <v>3</v>
      </c>
      <c r="D53" s="4">
        <v>2</v>
      </c>
      <c r="E53" s="4">
        <v>3</v>
      </c>
      <c r="F53" s="4">
        <v>3</v>
      </c>
      <c r="G53" s="4">
        <v>3</v>
      </c>
      <c r="H53" s="4">
        <v>3</v>
      </c>
      <c r="I53" s="5">
        <v>3</v>
      </c>
      <c r="J53" s="4">
        <v>20</v>
      </c>
      <c r="K53" s="12"/>
      <c r="L53" s="12"/>
      <c r="M53" s="12"/>
      <c r="N53" s="14"/>
    </row>
    <row r="54" spans="1:14">
      <c r="A54" s="38"/>
      <c r="B54" s="40"/>
      <c r="C54" s="6">
        <v>77</v>
      </c>
      <c r="D54" s="6">
        <v>65</v>
      </c>
      <c r="E54" s="6">
        <v>79</v>
      </c>
      <c r="F54" s="6">
        <v>79</v>
      </c>
      <c r="G54" s="6">
        <v>81</v>
      </c>
      <c r="H54" s="6">
        <v>97</v>
      </c>
      <c r="I54" s="6">
        <v>12</v>
      </c>
      <c r="J54" s="7">
        <v>490</v>
      </c>
      <c r="K54" s="13">
        <v>4781</v>
      </c>
      <c r="L54" s="13">
        <v>5341</v>
      </c>
      <c r="M54" s="13">
        <v>10122</v>
      </c>
      <c r="N54" s="15">
        <v>4779</v>
      </c>
    </row>
    <row r="55" spans="1:14">
      <c r="A55" s="37">
        <v>119</v>
      </c>
      <c r="B55" s="39" t="s">
        <v>120</v>
      </c>
      <c r="C55" s="4">
        <v>2</v>
      </c>
      <c r="D55" s="4">
        <v>3</v>
      </c>
      <c r="E55" s="4">
        <v>3</v>
      </c>
      <c r="F55" s="4">
        <v>3</v>
      </c>
      <c r="G55" s="4">
        <v>3</v>
      </c>
      <c r="H55" s="4">
        <v>3</v>
      </c>
      <c r="I55" s="5">
        <v>6</v>
      </c>
      <c r="J55" s="4">
        <v>23</v>
      </c>
      <c r="K55" s="18"/>
      <c r="L55" s="18"/>
      <c r="M55" s="18"/>
      <c r="N55" s="18"/>
    </row>
    <row r="56" spans="1:14">
      <c r="A56" s="38"/>
      <c r="B56" s="40"/>
      <c r="C56" s="6">
        <v>68</v>
      </c>
      <c r="D56" s="6">
        <v>80</v>
      </c>
      <c r="E56" s="6">
        <v>78</v>
      </c>
      <c r="F56" s="6">
        <v>88</v>
      </c>
      <c r="G56" s="6">
        <v>86</v>
      </c>
      <c r="H56" s="6">
        <v>100</v>
      </c>
      <c r="I56" s="6">
        <v>30</v>
      </c>
      <c r="J56" s="7">
        <v>530</v>
      </c>
      <c r="K56" s="19">
        <v>4521</v>
      </c>
      <c r="L56" s="19">
        <v>4768</v>
      </c>
      <c r="M56" s="19">
        <v>9289</v>
      </c>
      <c r="N56" s="19">
        <v>4574</v>
      </c>
    </row>
    <row r="57" spans="1:14">
      <c r="A57" s="37">
        <v>124</v>
      </c>
      <c r="B57" s="39" t="s">
        <v>125</v>
      </c>
      <c r="C57" s="4">
        <v>3</v>
      </c>
      <c r="D57" s="4">
        <v>3</v>
      </c>
      <c r="E57" s="4">
        <v>4</v>
      </c>
      <c r="F57" s="4">
        <v>3</v>
      </c>
      <c r="G57" s="4">
        <v>3</v>
      </c>
      <c r="H57" s="4">
        <v>3</v>
      </c>
      <c r="I57" s="5">
        <v>5</v>
      </c>
      <c r="J57" s="4">
        <v>24</v>
      </c>
      <c r="K57" s="18"/>
      <c r="L57" s="18"/>
      <c r="M57" s="18"/>
      <c r="N57" s="18"/>
    </row>
    <row r="58" spans="1:14">
      <c r="A58" s="38"/>
      <c r="B58" s="40"/>
      <c r="C58" s="6">
        <v>99</v>
      </c>
      <c r="D58" s="6">
        <v>76</v>
      </c>
      <c r="E58" s="6">
        <v>110</v>
      </c>
      <c r="F58" s="6">
        <v>99</v>
      </c>
      <c r="G58" s="6">
        <v>103</v>
      </c>
      <c r="H58" s="6">
        <v>87</v>
      </c>
      <c r="I58" s="6">
        <v>23</v>
      </c>
      <c r="J58" s="7">
        <v>597</v>
      </c>
      <c r="K58" s="19">
        <v>4708</v>
      </c>
      <c r="L58" s="19">
        <v>5014</v>
      </c>
      <c r="M58" s="19">
        <v>9722</v>
      </c>
      <c r="N58" s="19">
        <v>4529</v>
      </c>
    </row>
    <row r="59" spans="1:14">
      <c r="A59" s="37">
        <v>127</v>
      </c>
      <c r="B59" s="39" t="s">
        <v>128</v>
      </c>
      <c r="C59" s="4">
        <v>3</v>
      </c>
      <c r="D59" s="4">
        <v>4</v>
      </c>
      <c r="E59" s="4">
        <v>4</v>
      </c>
      <c r="F59" s="4">
        <v>5</v>
      </c>
      <c r="G59" s="4">
        <v>5</v>
      </c>
      <c r="H59" s="4">
        <v>5</v>
      </c>
      <c r="I59" s="5">
        <v>4</v>
      </c>
      <c r="J59" s="4">
        <v>30</v>
      </c>
      <c r="K59" s="18"/>
      <c r="L59" s="18"/>
      <c r="M59" s="18"/>
      <c r="N59" s="18"/>
    </row>
    <row r="60" spans="1:14">
      <c r="A60" s="38"/>
      <c r="B60" s="40"/>
      <c r="C60" s="6">
        <v>100</v>
      </c>
      <c r="D60" s="6">
        <v>123</v>
      </c>
      <c r="E60" s="6">
        <v>134</v>
      </c>
      <c r="F60" s="6">
        <v>146</v>
      </c>
      <c r="G60" s="6">
        <v>152</v>
      </c>
      <c r="H60" s="6">
        <v>152</v>
      </c>
      <c r="I60" s="6">
        <v>17</v>
      </c>
      <c r="J60" s="7">
        <v>824</v>
      </c>
      <c r="K60" s="19">
        <v>4412</v>
      </c>
      <c r="L60" s="19">
        <v>4514</v>
      </c>
      <c r="M60" s="19">
        <v>8926</v>
      </c>
      <c r="N60" s="19">
        <v>3098</v>
      </c>
    </row>
    <row r="61" spans="1:14" s="24" customFormat="1" ht="24" customHeight="1">
      <c r="A61" s="22"/>
      <c r="B61" s="22"/>
      <c r="H61" s="50" t="s">
        <v>137</v>
      </c>
      <c r="I61" s="50"/>
      <c r="J61" s="23">
        <f>SUM(J4+J6+J8+J10+J12+J14+J16+J18+J20+J22+J24+J26+J28+J30+J32+J34+J36+J38+J40+J42+J44+J46+J48+J50+J52+J54+J56+J58+J60)</f>
        <v>12614</v>
      </c>
      <c r="K61" s="26"/>
      <c r="L61" s="22"/>
      <c r="M61" s="22"/>
      <c r="N61" s="22"/>
    </row>
    <row r="62" spans="1:14" s="24" customFormat="1" ht="17.25">
      <c r="K62" s="22"/>
      <c r="L62" s="22"/>
      <c r="M62" s="22"/>
      <c r="N62" s="22"/>
    </row>
    <row r="63" spans="1:14" s="24" customFormat="1" ht="17.25">
      <c r="K63" s="29">
        <f>SUM(K3:K60)</f>
        <v>136934</v>
      </c>
      <c r="L63" s="29">
        <f>SUM(L3:L60)</f>
        <v>149427</v>
      </c>
      <c r="M63" s="29">
        <f>SUM(M3:M60)</f>
        <v>286361</v>
      </c>
      <c r="N63" s="29">
        <f>SUM(N3:N60)</f>
        <v>157478</v>
      </c>
    </row>
  </sheetData>
  <mergeCells count="66">
    <mergeCell ref="A59:A60"/>
    <mergeCell ref="B59:B60"/>
    <mergeCell ref="H61:I61"/>
    <mergeCell ref="F45:G45"/>
    <mergeCell ref="A53:A54"/>
    <mergeCell ref="B53:B54"/>
    <mergeCell ref="A55:A56"/>
    <mergeCell ref="B55:B56"/>
    <mergeCell ref="A57:A58"/>
    <mergeCell ref="B57:B58"/>
    <mergeCell ref="D45:E45"/>
    <mergeCell ref="A47:A48"/>
    <mergeCell ref="B47:B48"/>
    <mergeCell ref="A49:A50"/>
    <mergeCell ref="B49:B50"/>
    <mergeCell ref="A51:A52"/>
    <mergeCell ref="A39:A40"/>
    <mergeCell ref="B39:B40"/>
    <mergeCell ref="B51:B52"/>
    <mergeCell ref="A41:A42"/>
    <mergeCell ref="B41:B42"/>
    <mergeCell ref="A43:A44"/>
    <mergeCell ref="B43:B44"/>
    <mergeCell ref="A45:A46"/>
    <mergeCell ref="B45:B46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K1:M1"/>
    <mergeCell ref="N1:N2"/>
    <mergeCell ref="A5:A6"/>
    <mergeCell ref="B5:B6"/>
    <mergeCell ref="A7:A8"/>
    <mergeCell ref="B7:B8"/>
    <mergeCell ref="A3:A4"/>
    <mergeCell ref="B3:B4"/>
    <mergeCell ref="A1:A2"/>
    <mergeCell ref="B1:B2"/>
    <mergeCell ref="C1:J1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7"/>
  <sheetViews>
    <sheetView view="pageBreakPreview" topLeftCell="B1" zoomScale="87" zoomScaleNormal="100" zoomScaleSheetLayoutView="87" workbookViewId="0">
      <pane xSplit="14" ySplit="2" topLeftCell="P3" activePane="bottomRight" state="frozen"/>
      <selection activeCell="B1" sqref="B1"/>
      <selection pane="topRight" activeCell="P1" sqref="P1"/>
      <selection pane="bottomLeft" activeCell="B3" sqref="B3"/>
      <selection pane="bottomRight" activeCell="P49" sqref="P49"/>
    </sheetView>
  </sheetViews>
  <sheetFormatPr defaultRowHeight="24"/>
  <cols>
    <col min="1" max="1" width="9" style="8"/>
    <col min="2" max="2" width="3.75" style="1" customWidth="1"/>
    <col min="3" max="3" width="16.625" style="8" customWidth="1"/>
    <col min="4" max="10" width="9" style="8"/>
    <col min="11" max="11" width="11.625" style="8" bestFit="1" customWidth="1"/>
    <col min="12" max="15" width="9.25" style="1" bestFit="1" customWidth="1"/>
    <col min="16" max="16384" width="9" style="8"/>
  </cols>
  <sheetData>
    <row r="1" spans="1:15" ht="18.75" customHeight="1">
      <c r="A1" s="43" t="s">
        <v>136</v>
      </c>
      <c r="B1" s="53" t="s">
        <v>0</v>
      </c>
      <c r="C1" s="45" t="s">
        <v>2</v>
      </c>
      <c r="D1" s="47" t="s">
        <v>3</v>
      </c>
      <c r="E1" s="48"/>
      <c r="F1" s="48"/>
      <c r="G1" s="48"/>
      <c r="H1" s="48"/>
      <c r="I1" s="48"/>
      <c r="J1" s="48"/>
      <c r="K1" s="49"/>
      <c r="L1" s="32" t="s">
        <v>130</v>
      </c>
      <c r="M1" s="33"/>
      <c r="N1" s="34"/>
      <c r="O1" s="35" t="s">
        <v>131</v>
      </c>
    </row>
    <row r="2" spans="1:15">
      <c r="A2" s="44"/>
      <c r="B2" s="54"/>
      <c r="C2" s="46"/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3" t="s">
        <v>4</v>
      </c>
      <c r="L2" s="9" t="s">
        <v>132</v>
      </c>
      <c r="M2" s="10" t="s">
        <v>133</v>
      </c>
      <c r="N2" s="11" t="s">
        <v>134</v>
      </c>
      <c r="O2" s="36"/>
    </row>
    <row r="3" spans="1:15">
      <c r="A3" s="37">
        <v>11</v>
      </c>
      <c r="B3" s="37">
        <v>11</v>
      </c>
      <c r="C3" s="39" t="s">
        <v>22</v>
      </c>
      <c r="D3" s="4">
        <v>5</v>
      </c>
      <c r="E3" s="4">
        <v>4</v>
      </c>
      <c r="F3" s="4">
        <v>5</v>
      </c>
      <c r="G3" s="4">
        <v>5</v>
      </c>
      <c r="H3" s="4">
        <v>4</v>
      </c>
      <c r="I3" s="4">
        <v>5</v>
      </c>
      <c r="J3" s="5">
        <v>4</v>
      </c>
      <c r="K3" s="4">
        <v>32</v>
      </c>
      <c r="L3" s="12"/>
      <c r="M3" s="12"/>
      <c r="N3" s="12"/>
      <c r="O3" s="12"/>
    </row>
    <row r="4" spans="1:15">
      <c r="A4" s="38"/>
      <c r="B4" s="38"/>
      <c r="C4" s="40"/>
      <c r="D4" s="6">
        <v>145</v>
      </c>
      <c r="E4" s="6">
        <v>132</v>
      </c>
      <c r="F4" s="6">
        <v>146</v>
      </c>
      <c r="G4" s="6">
        <v>159</v>
      </c>
      <c r="H4" s="6">
        <v>139</v>
      </c>
      <c r="I4" s="6">
        <v>159</v>
      </c>
      <c r="J4" s="6">
        <v>23</v>
      </c>
      <c r="K4" s="7">
        <v>903</v>
      </c>
      <c r="L4" s="13">
        <v>8172</v>
      </c>
      <c r="M4" s="13">
        <v>9194</v>
      </c>
      <c r="N4" s="13">
        <v>17366</v>
      </c>
      <c r="O4" s="13">
        <v>10274</v>
      </c>
    </row>
    <row r="5" spans="1:15">
      <c r="A5" s="37">
        <v>14</v>
      </c>
      <c r="B5" s="37">
        <v>14</v>
      </c>
      <c r="C5" s="39" t="s">
        <v>25</v>
      </c>
      <c r="D5" s="4">
        <v>3</v>
      </c>
      <c r="E5" s="4">
        <v>3</v>
      </c>
      <c r="F5" s="4">
        <v>3</v>
      </c>
      <c r="G5" s="4">
        <v>3</v>
      </c>
      <c r="H5" s="4">
        <v>3</v>
      </c>
      <c r="I5" s="4">
        <v>3</v>
      </c>
      <c r="J5" s="5">
        <v>3</v>
      </c>
      <c r="K5" s="4">
        <v>21</v>
      </c>
      <c r="L5" s="12"/>
      <c r="M5" s="12"/>
      <c r="N5" s="12"/>
      <c r="O5" s="12"/>
    </row>
    <row r="6" spans="1:15">
      <c r="A6" s="38"/>
      <c r="B6" s="38"/>
      <c r="C6" s="40"/>
      <c r="D6" s="6">
        <v>79</v>
      </c>
      <c r="E6" s="6">
        <v>77</v>
      </c>
      <c r="F6" s="6">
        <v>92</v>
      </c>
      <c r="G6" s="6">
        <v>76</v>
      </c>
      <c r="H6" s="6">
        <v>74</v>
      </c>
      <c r="I6" s="6">
        <v>71</v>
      </c>
      <c r="J6" s="6">
        <v>13</v>
      </c>
      <c r="K6" s="7">
        <v>482</v>
      </c>
      <c r="L6" s="13">
        <v>7261</v>
      </c>
      <c r="M6" s="13">
        <v>7848</v>
      </c>
      <c r="N6" s="13">
        <v>15109</v>
      </c>
      <c r="O6" s="13">
        <v>9380</v>
      </c>
    </row>
    <row r="7" spans="1:15">
      <c r="A7" s="37">
        <v>21</v>
      </c>
      <c r="B7" s="37">
        <v>21</v>
      </c>
      <c r="C7" s="39" t="s">
        <v>32</v>
      </c>
      <c r="D7" s="4">
        <v>5</v>
      </c>
      <c r="E7" s="4">
        <v>4</v>
      </c>
      <c r="F7" s="4">
        <v>5</v>
      </c>
      <c r="G7" s="4">
        <v>5</v>
      </c>
      <c r="H7" s="4">
        <v>6</v>
      </c>
      <c r="I7" s="4">
        <v>5</v>
      </c>
      <c r="J7" s="5">
        <v>6</v>
      </c>
      <c r="K7" s="4">
        <v>36</v>
      </c>
      <c r="L7" s="12"/>
      <c r="M7" s="12"/>
      <c r="N7" s="12"/>
      <c r="O7" s="12"/>
    </row>
    <row r="8" spans="1:15">
      <c r="A8" s="38"/>
      <c r="B8" s="38"/>
      <c r="C8" s="40"/>
      <c r="D8" s="6">
        <v>150</v>
      </c>
      <c r="E8" s="6">
        <v>138</v>
      </c>
      <c r="F8" s="6">
        <v>157</v>
      </c>
      <c r="G8" s="6">
        <v>143</v>
      </c>
      <c r="H8" s="6">
        <v>197</v>
      </c>
      <c r="I8" s="6">
        <v>151</v>
      </c>
      <c r="J8" s="6">
        <v>35</v>
      </c>
      <c r="K8" s="7">
        <v>971</v>
      </c>
      <c r="L8" s="13">
        <v>8898</v>
      </c>
      <c r="M8" s="13">
        <v>9159</v>
      </c>
      <c r="N8" s="13">
        <v>18057</v>
      </c>
      <c r="O8" s="13">
        <v>8363</v>
      </c>
    </row>
    <row r="9" spans="1:15">
      <c r="A9" s="37">
        <v>24</v>
      </c>
      <c r="B9" s="37">
        <v>24</v>
      </c>
      <c r="C9" s="39" t="s">
        <v>34</v>
      </c>
      <c r="D9" s="4">
        <v>2</v>
      </c>
      <c r="E9" s="4">
        <v>2</v>
      </c>
      <c r="F9" s="4">
        <v>2</v>
      </c>
      <c r="G9" s="4">
        <v>2</v>
      </c>
      <c r="H9" s="4">
        <v>2</v>
      </c>
      <c r="I9" s="4">
        <v>2</v>
      </c>
      <c r="J9" s="5">
        <v>4</v>
      </c>
      <c r="K9" s="4">
        <v>16</v>
      </c>
      <c r="L9" s="12"/>
      <c r="M9" s="12"/>
      <c r="N9" s="12"/>
      <c r="O9" s="12"/>
    </row>
    <row r="10" spans="1:15">
      <c r="A10" s="38"/>
      <c r="B10" s="38"/>
      <c r="C10" s="40"/>
      <c r="D10" s="6">
        <v>57</v>
      </c>
      <c r="E10" s="6">
        <v>53</v>
      </c>
      <c r="F10" s="6">
        <v>68</v>
      </c>
      <c r="G10" s="6">
        <v>53</v>
      </c>
      <c r="H10" s="6">
        <v>65</v>
      </c>
      <c r="I10" s="6">
        <v>66</v>
      </c>
      <c r="J10" s="6">
        <v>23</v>
      </c>
      <c r="K10" s="7">
        <v>385</v>
      </c>
      <c r="L10" s="13">
        <v>5031</v>
      </c>
      <c r="M10" s="13">
        <v>5074</v>
      </c>
      <c r="N10" s="13">
        <v>10105</v>
      </c>
      <c r="O10" s="13">
        <v>5608</v>
      </c>
    </row>
    <row r="11" spans="1:15">
      <c r="A11" s="37">
        <v>26</v>
      </c>
      <c r="B11" s="37">
        <v>26</v>
      </c>
      <c r="C11" s="39" t="s">
        <v>35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5">
        <v>2</v>
      </c>
      <c r="K11" s="4">
        <v>8</v>
      </c>
      <c r="L11" s="12"/>
      <c r="M11" s="12"/>
      <c r="N11" s="12"/>
      <c r="O11" s="12"/>
    </row>
    <row r="12" spans="1:15">
      <c r="A12" s="38"/>
      <c r="B12" s="38"/>
      <c r="C12" s="40"/>
      <c r="D12" s="6">
        <v>25</v>
      </c>
      <c r="E12" s="6">
        <v>26</v>
      </c>
      <c r="F12" s="6">
        <v>17</v>
      </c>
      <c r="G12" s="6">
        <v>30</v>
      </c>
      <c r="H12" s="6">
        <v>25</v>
      </c>
      <c r="I12" s="6">
        <v>26</v>
      </c>
      <c r="J12" s="6">
        <v>13</v>
      </c>
      <c r="K12" s="7">
        <v>162</v>
      </c>
      <c r="L12" s="13">
        <v>1945</v>
      </c>
      <c r="M12" s="13">
        <v>1848</v>
      </c>
      <c r="N12" s="13">
        <v>3793</v>
      </c>
      <c r="O12" s="13">
        <v>1664</v>
      </c>
    </row>
    <row r="13" spans="1:15">
      <c r="A13" s="37">
        <v>27</v>
      </c>
      <c r="B13" s="37">
        <v>27</v>
      </c>
      <c r="C13" s="39" t="s">
        <v>36</v>
      </c>
      <c r="D13" s="4">
        <v>2</v>
      </c>
      <c r="E13" s="4">
        <v>2</v>
      </c>
      <c r="F13" s="4">
        <v>2</v>
      </c>
      <c r="G13" s="4">
        <v>2</v>
      </c>
      <c r="H13" s="4">
        <v>2</v>
      </c>
      <c r="I13" s="4">
        <v>2</v>
      </c>
      <c r="J13" s="5">
        <v>4</v>
      </c>
      <c r="K13" s="4">
        <v>16</v>
      </c>
      <c r="L13" s="12"/>
      <c r="M13" s="12"/>
      <c r="N13" s="12"/>
      <c r="O13" s="12"/>
    </row>
    <row r="14" spans="1:15">
      <c r="A14" s="38"/>
      <c r="B14" s="38"/>
      <c r="C14" s="40"/>
      <c r="D14" s="6">
        <v>52</v>
      </c>
      <c r="E14" s="6">
        <v>53</v>
      </c>
      <c r="F14" s="6">
        <v>53</v>
      </c>
      <c r="G14" s="6">
        <v>61</v>
      </c>
      <c r="H14" s="6">
        <v>47</v>
      </c>
      <c r="I14" s="6">
        <v>57</v>
      </c>
      <c r="J14" s="6">
        <v>14</v>
      </c>
      <c r="K14" s="7">
        <v>337</v>
      </c>
      <c r="L14" s="13">
        <v>4321</v>
      </c>
      <c r="M14" s="13">
        <v>4825</v>
      </c>
      <c r="N14" s="13">
        <v>9146</v>
      </c>
      <c r="O14" s="13">
        <v>5095</v>
      </c>
    </row>
    <row r="15" spans="1:15">
      <c r="A15" s="37">
        <v>34</v>
      </c>
      <c r="B15" s="37">
        <v>34</v>
      </c>
      <c r="C15" s="37" t="s">
        <v>42</v>
      </c>
      <c r="D15" s="4">
        <v>2</v>
      </c>
      <c r="E15" s="4">
        <v>2</v>
      </c>
      <c r="F15" s="4">
        <v>2</v>
      </c>
      <c r="G15" s="4">
        <v>2</v>
      </c>
      <c r="H15" s="4">
        <v>3</v>
      </c>
      <c r="I15" s="4">
        <v>2</v>
      </c>
      <c r="J15" s="5">
        <v>3</v>
      </c>
      <c r="K15" s="4">
        <v>16</v>
      </c>
      <c r="L15" s="12"/>
      <c r="M15" s="12"/>
      <c r="N15" s="12"/>
      <c r="O15" s="12"/>
    </row>
    <row r="16" spans="1:15">
      <c r="A16" s="38"/>
      <c r="B16" s="38"/>
      <c r="C16" s="38"/>
      <c r="D16" s="6">
        <v>57</v>
      </c>
      <c r="E16" s="6">
        <v>53</v>
      </c>
      <c r="F16" s="6">
        <v>58</v>
      </c>
      <c r="G16" s="6">
        <v>69</v>
      </c>
      <c r="H16" s="6">
        <v>86</v>
      </c>
      <c r="I16" s="6">
        <v>68</v>
      </c>
      <c r="J16" s="6">
        <v>14</v>
      </c>
      <c r="K16" s="6">
        <v>405</v>
      </c>
      <c r="L16" s="13">
        <v>4835</v>
      </c>
      <c r="M16" s="13">
        <v>4862</v>
      </c>
      <c r="N16" s="13">
        <v>9697</v>
      </c>
      <c r="O16" s="13">
        <v>5768</v>
      </c>
    </row>
    <row r="17" spans="1:15">
      <c r="A17" s="37">
        <v>40</v>
      </c>
      <c r="B17" s="37">
        <v>40</v>
      </c>
      <c r="C17" s="39" t="s">
        <v>47</v>
      </c>
      <c r="D17" s="4">
        <v>4</v>
      </c>
      <c r="E17" s="4">
        <v>4</v>
      </c>
      <c r="F17" s="4">
        <v>4</v>
      </c>
      <c r="G17" s="4">
        <v>5</v>
      </c>
      <c r="H17" s="4">
        <v>4</v>
      </c>
      <c r="I17" s="4">
        <v>4</v>
      </c>
      <c r="J17" s="5">
        <v>7</v>
      </c>
      <c r="K17" s="4">
        <v>32</v>
      </c>
      <c r="L17" s="12"/>
      <c r="M17" s="12"/>
      <c r="N17" s="12"/>
      <c r="O17" s="12"/>
    </row>
    <row r="18" spans="1:15">
      <c r="A18" s="38"/>
      <c r="B18" s="38"/>
      <c r="C18" s="40"/>
      <c r="D18" s="6">
        <v>127</v>
      </c>
      <c r="E18" s="6">
        <v>128</v>
      </c>
      <c r="F18" s="6">
        <v>129</v>
      </c>
      <c r="G18" s="6">
        <v>144</v>
      </c>
      <c r="H18" s="6">
        <v>122</v>
      </c>
      <c r="I18" s="6">
        <v>137</v>
      </c>
      <c r="J18" s="6">
        <v>34</v>
      </c>
      <c r="K18" s="7">
        <v>821</v>
      </c>
      <c r="L18" s="13">
        <v>8217</v>
      </c>
      <c r="M18" s="13">
        <v>8451</v>
      </c>
      <c r="N18" s="13">
        <v>16668</v>
      </c>
      <c r="O18" s="13">
        <v>8538</v>
      </c>
    </row>
    <row r="19" spans="1:15">
      <c r="A19" s="37">
        <v>46</v>
      </c>
      <c r="B19" s="37">
        <v>46</v>
      </c>
      <c r="C19" s="39" t="s">
        <v>53</v>
      </c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4">
        <v>3</v>
      </c>
      <c r="J19" s="5">
        <v>5</v>
      </c>
      <c r="K19" s="4">
        <v>23</v>
      </c>
      <c r="L19" s="12"/>
      <c r="M19" s="12"/>
      <c r="N19" s="12"/>
      <c r="O19" s="12"/>
    </row>
    <row r="20" spans="1:15">
      <c r="A20" s="38"/>
      <c r="B20" s="38"/>
      <c r="C20" s="40"/>
      <c r="D20" s="6">
        <v>71</v>
      </c>
      <c r="E20" s="6">
        <v>76</v>
      </c>
      <c r="F20" s="6">
        <v>71</v>
      </c>
      <c r="G20" s="6">
        <v>78</v>
      </c>
      <c r="H20" s="6">
        <v>96</v>
      </c>
      <c r="I20" s="6">
        <v>76</v>
      </c>
      <c r="J20" s="6">
        <v>26</v>
      </c>
      <c r="K20" s="7">
        <v>494</v>
      </c>
      <c r="L20" s="13">
        <v>4966</v>
      </c>
      <c r="M20" s="13">
        <v>5499</v>
      </c>
      <c r="N20" s="13">
        <v>10465</v>
      </c>
      <c r="O20" s="13">
        <v>5344</v>
      </c>
    </row>
    <row r="21" spans="1:15">
      <c r="A21" s="37">
        <v>50</v>
      </c>
      <c r="B21" s="37">
        <v>50</v>
      </c>
      <c r="C21" s="39" t="s">
        <v>57</v>
      </c>
      <c r="D21" s="4">
        <v>3</v>
      </c>
      <c r="E21" s="4">
        <v>3</v>
      </c>
      <c r="F21" s="4">
        <v>3</v>
      </c>
      <c r="G21" s="4">
        <v>3</v>
      </c>
      <c r="H21" s="4">
        <v>3</v>
      </c>
      <c r="I21" s="4">
        <v>3</v>
      </c>
      <c r="J21" s="5">
        <v>3</v>
      </c>
      <c r="K21" s="4">
        <v>21</v>
      </c>
      <c r="L21" s="12"/>
      <c r="M21" s="12"/>
      <c r="N21" s="12"/>
      <c r="O21" s="12"/>
    </row>
    <row r="22" spans="1:15">
      <c r="A22" s="38"/>
      <c r="B22" s="38"/>
      <c r="C22" s="40"/>
      <c r="D22" s="6">
        <v>78</v>
      </c>
      <c r="E22" s="6">
        <v>73</v>
      </c>
      <c r="F22" s="6">
        <v>82</v>
      </c>
      <c r="G22" s="6">
        <v>83</v>
      </c>
      <c r="H22" s="6">
        <v>86</v>
      </c>
      <c r="I22" s="6">
        <v>75</v>
      </c>
      <c r="J22" s="6">
        <v>23</v>
      </c>
      <c r="K22" s="7">
        <v>500</v>
      </c>
      <c r="L22" s="13">
        <v>4280</v>
      </c>
      <c r="M22" s="13">
        <v>4808</v>
      </c>
      <c r="N22" s="13">
        <v>9088</v>
      </c>
      <c r="O22" s="13">
        <v>4610</v>
      </c>
    </row>
    <row r="23" spans="1:15">
      <c r="A23" s="37">
        <v>51</v>
      </c>
      <c r="B23" s="37">
        <v>51</v>
      </c>
      <c r="C23" s="39" t="s">
        <v>58</v>
      </c>
      <c r="D23" s="4">
        <v>1</v>
      </c>
      <c r="E23" s="4">
        <v>2</v>
      </c>
      <c r="F23" s="4">
        <v>2</v>
      </c>
      <c r="G23" s="4">
        <v>2</v>
      </c>
      <c r="H23" s="4">
        <v>2</v>
      </c>
      <c r="I23" s="4">
        <v>2</v>
      </c>
      <c r="J23" s="5">
        <v>3</v>
      </c>
      <c r="K23" s="4">
        <v>14</v>
      </c>
      <c r="L23" s="12"/>
      <c r="M23" s="12"/>
      <c r="N23" s="12"/>
      <c r="O23" s="12"/>
    </row>
    <row r="24" spans="1:15">
      <c r="A24" s="38"/>
      <c r="B24" s="38"/>
      <c r="C24" s="40"/>
      <c r="D24" s="6">
        <v>33</v>
      </c>
      <c r="E24" s="6">
        <v>47</v>
      </c>
      <c r="F24" s="6">
        <v>38</v>
      </c>
      <c r="G24" s="6">
        <v>43</v>
      </c>
      <c r="H24" s="6">
        <v>44</v>
      </c>
      <c r="I24" s="6">
        <v>36</v>
      </c>
      <c r="J24" s="6">
        <v>8</v>
      </c>
      <c r="K24" s="7">
        <v>249</v>
      </c>
      <c r="L24" s="13">
        <v>2370</v>
      </c>
      <c r="M24" s="13">
        <v>2784</v>
      </c>
      <c r="N24" s="13">
        <v>5154</v>
      </c>
      <c r="O24" s="13">
        <v>2807</v>
      </c>
    </row>
    <row r="25" spans="1:15">
      <c r="A25" s="37">
        <v>53</v>
      </c>
      <c r="B25" s="37">
        <v>53</v>
      </c>
      <c r="C25" s="39" t="s">
        <v>60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5">
        <v>2</v>
      </c>
      <c r="K25" s="4">
        <v>8</v>
      </c>
      <c r="L25" s="12"/>
      <c r="M25" s="12"/>
      <c r="N25" s="12"/>
      <c r="O25" s="12"/>
    </row>
    <row r="26" spans="1:15">
      <c r="A26" s="38"/>
      <c r="B26" s="38"/>
      <c r="C26" s="40"/>
      <c r="D26" s="6">
        <v>25</v>
      </c>
      <c r="E26" s="6">
        <v>14</v>
      </c>
      <c r="F26" s="6">
        <v>23</v>
      </c>
      <c r="G26" s="6">
        <v>21</v>
      </c>
      <c r="H26" s="6">
        <v>22</v>
      </c>
      <c r="I26" s="6">
        <v>23</v>
      </c>
      <c r="J26" s="6">
        <v>7</v>
      </c>
      <c r="K26" s="7">
        <v>135</v>
      </c>
      <c r="L26" s="13">
        <v>1968</v>
      </c>
      <c r="M26" s="13">
        <v>2182</v>
      </c>
      <c r="N26" s="13">
        <v>4150</v>
      </c>
      <c r="O26" s="13">
        <v>2319</v>
      </c>
    </row>
    <row r="27" spans="1:15">
      <c r="A27" s="37">
        <v>54</v>
      </c>
      <c r="B27" s="37">
        <v>54</v>
      </c>
      <c r="C27" s="39" t="s">
        <v>61</v>
      </c>
      <c r="D27" s="4">
        <v>2</v>
      </c>
      <c r="E27" s="4">
        <v>2</v>
      </c>
      <c r="F27" s="4">
        <v>2</v>
      </c>
      <c r="G27" s="4">
        <v>3</v>
      </c>
      <c r="H27" s="4">
        <v>3</v>
      </c>
      <c r="I27" s="4">
        <v>2</v>
      </c>
      <c r="J27" s="5">
        <v>3</v>
      </c>
      <c r="K27" s="4">
        <v>17</v>
      </c>
      <c r="L27" s="12"/>
      <c r="M27" s="12"/>
      <c r="N27" s="12"/>
      <c r="O27" s="12"/>
    </row>
    <row r="28" spans="1:15">
      <c r="A28" s="38"/>
      <c r="B28" s="38"/>
      <c r="C28" s="40"/>
      <c r="D28" s="6">
        <v>52</v>
      </c>
      <c r="E28" s="6">
        <v>62</v>
      </c>
      <c r="F28" s="6">
        <v>70</v>
      </c>
      <c r="G28" s="6">
        <v>72</v>
      </c>
      <c r="H28" s="6">
        <v>72</v>
      </c>
      <c r="I28" s="6">
        <v>63</v>
      </c>
      <c r="J28" s="6">
        <v>9</v>
      </c>
      <c r="K28" s="7">
        <v>400</v>
      </c>
      <c r="L28" s="13">
        <v>3533</v>
      </c>
      <c r="M28" s="13">
        <v>3627</v>
      </c>
      <c r="N28" s="13">
        <v>7160</v>
      </c>
      <c r="O28" s="13">
        <v>3492</v>
      </c>
    </row>
    <row r="29" spans="1:15">
      <c r="A29" s="37">
        <v>59</v>
      </c>
      <c r="B29" s="37">
        <v>59</v>
      </c>
      <c r="C29" s="39" t="s">
        <v>66</v>
      </c>
      <c r="D29" s="4">
        <v>2</v>
      </c>
      <c r="E29" s="4">
        <v>2</v>
      </c>
      <c r="F29" s="4">
        <v>2</v>
      </c>
      <c r="G29" s="4">
        <v>2</v>
      </c>
      <c r="H29" s="4">
        <v>3</v>
      </c>
      <c r="I29" s="4">
        <v>3</v>
      </c>
      <c r="J29" s="5">
        <v>5</v>
      </c>
      <c r="K29" s="4">
        <v>19</v>
      </c>
      <c r="L29" s="12"/>
      <c r="M29" s="12"/>
      <c r="N29" s="12"/>
      <c r="O29" s="12"/>
    </row>
    <row r="30" spans="1:15">
      <c r="A30" s="38"/>
      <c r="B30" s="38"/>
      <c r="C30" s="40"/>
      <c r="D30" s="6">
        <v>55</v>
      </c>
      <c r="E30" s="6">
        <v>53</v>
      </c>
      <c r="F30" s="6">
        <v>64</v>
      </c>
      <c r="G30" s="6">
        <v>52</v>
      </c>
      <c r="H30" s="6">
        <v>72</v>
      </c>
      <c r="I30" s="6">
        <v>71</v>
      </c>
      <c r="J30" s="6">
        <v>17</v>
      </c>
      <c r="K30" s="7">
        <v>384</v>
      </c>
      <c r="L30" s="13">
        <v>4470</v>
      </c>
      <c r="M30" s="13">
        <v>4472</v>
      </c>
      <c r="N30" s="13">
        <v>8942</v>
      </c>
      <c r="O30" s="13">
        <v>4718</v>
      </c>
    </row>
    <row r="31" spans="1:15">
      <c r="A31" s="37">
        <v>67</v>
      </c>
      <c r="B31" s="37">
        <v>67</v>
      </c>
      <c r="C31" s="39" t="s">
        <v>74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5">
        <v>2</v>
      </c>
      <c r="K31" s="4">
        <v>8</v>
      </c>
      <c r="L31" s="12"/>
      <c r="M31" s="12"/>
      <c r="N31" s="12"/>
      <c r="O31" s="12"/>
    </row>
    <row r="32" spans="1:15">
      <c r="A32" s="38"/>
      <c r="B32" s="38"/>
      <c r="C32" s="40"/>
      <c r="D32" s="6">
        <v>20</v>
      </c>
      <c r="E32" s="6">
        <v>30</v>
      </c>
      <c r="F32" s="6">
        <v>21</v>
      </c>
      <c r="G32" s="6">
        <v>18</v>
      </c>
      <c r="H32" s="6">
        <v>27</v>
      </c>
      <c r="I32" s="6">
        <v>27</v>
      </c>
      <c r="J32" s="6">
        <v>12</v>
      </c>
      <c r="K32" s="7">
        <v>155</v>
      </c>
      <c r="L32" s="13">
        <v>1780</v>
      </c>
      <c r="M32" s="13">
        <v>1767</v>
      </c>
      <c r="N32" s="13">
        <v>3547</v>
      </c>
      <c r="O32" s="13">
        <v>1822</v>
      </c>
    </row>
    <row r="33" spans="1:15">
      <c r="A33" s="37">
        <v>71</v>
      </c>
      <c r="B33" s="37">
        <v>71</v>
      </c>
      <c r="C33" s="39" t="s">
        <v>78</v>
      </c>
      <c r="D33" s="4">
        <v>2</v>
      </c>
      <c r="E33" s="4">
        <v>2</v>
      </c>
      <c r="F33" s="4">
        <v>2</v>
      </c>
      <c r="G33" s="4">
        <v>2</v>
      </c>
      <c r="H33" s="4">
        <v>2</v>
      </c>
      <c r="I33" s="4">
        <v>2</v>
      </c>
      <c r="J33" s="5">
        <v>3</v>
      </c>
      <c r="K33" s="4">
        <v>15</v>
      </c>
      <c r="L33" s="12"/>
      <c r="M33" s="12"/>
      <c r="N33" s="12"/>
      <c r="O33" s="12"/>
    </row>
    <row r="34" spans="1:15">
      <c r="A34" s="38"/>
      <c r="B34" s="38"/>
      <c r="C34" s="40"/>
      <c r="D34" s="6">
        <v>60</v>
      </c>
      <c r="E34" s="6">
        <v>50</v>
      </c>
      <c r="F34" s="6">
        <v>55</v>
      </c>
      <c r="G34" s="6">
        <v>54</v>
      </c>
      <c r="H34" s="6">
        <v>60</v>
      </c>
      <c r="I34" s="6">
        <v>45</v>
      </c>
      <c r="J34" s="6">
        <v>15</v>
      </c>
      <c r="K34" s="7">
        <v>339</v>
      </c>
      <c r="L34" s="13">
        <v>4023</v>
      </c>
      <c r="M34" s="13">
        <v>3679</v>
      </c>
      <c r="N34" s="13">
        <v>7702</v>
      </c>
      <c r="O34" s="13">
        <v>3893</v>
      </c>
    </row>
    <row r="35" spans="1:15">
      <c r="A35" s="37">
        <v>72</v>
      </c>
      <c r="B35" s="37">
        <v>72</v>
      </c>
      <c r="C35" s="39" t="s">
        <v>79</v>
      </c>
      <c r="D35" s="4">
        <v>2</v>
      </c>
      <c r="E35" s="4">
        <v>1</v>
      </c>
      <c r="F35" s="4">
        <v>2</v>
      </c>
      <c r="G35" s="4">
        <v>2</v>
      </c>
      <c r="H35" s="4">
        <v>1</v>
      </c>
      <c r="I35" s="4">
        <v>1</v>
      </c>
      <c r="J35" s="5">
        <v>2</v>
      </c>
      <c r="K35" s="4">
        <v>11</v>
      </c>
      <c r="L35" s="12"/>
      <c r="M35" s="12"/>
      <c r="N35" s="12"/>
      <c r="O35" s="12"/>
    </row>
    <row r="36" spans="1:15">
      <c r="A36" s="38"/>
      <c r="B36" s="38"/>
      <c r="C36" s="40"/>
      <c r="D36" s="6">
        <v>38</v>
      </c>
      <c r="E36" s="6">
        <v>31</v>
      </c>
      <c r="F36" s="6">
        <v>36</v>
      </c>
      <c r="G36" s="6">
        <v>45</v>
      </c>
      <c r="H36" s="6">
        <v>34</v>
      </c>
      <c r="I36" s="6">
        <v>27</v>
      </c>
      <c r="J36" s="6">
        <v>11</v>
      </c>
      <c r="K36" s="7">
        <v>222</v>
      </c>
      <c r="L36" s="13">
        <v>2907</v>
      </c>
      <c r="M36" s="13">
        <v>2938</v>
      </c>
      <c r="N36" s="13">
        <v>5845</v>
      </c>
      <c r="O36" s="13">
        <v>3275</v>
      </c>
    </row>
    <row r="37" spans="1:15">
      <c r="A37" s="37">
        <v>76</v>
      </c>
      <c r="B37" s="37">
        <v>76</v>
      </c>
      <c r="C37" s="39" t="s">
        <v>83</v>
      </c>
      <c r="D37" s="4">
        <v>3</v>
      </c>
      <c r="E37" s="4">
        <v>3</v>
      </c>
      <c r="F37" s="4">
        <v>3</v>
      </c>
      <c r="G37" s="4">
        <v>3</v>
      </c>
      <c r="H37" s="4">
        <v>3</v>
      </c>
      <c r="I37" s="4">
        <v>3</v>
      </c>
      <c r="J37" s="5">
        <v>2</v>
      </c>
      <c r="K37" s="4">
        <v>20</v>
      </c>
      <c r="L37" s="12"/>
      <c r="M37" s="12"/>
      <c r="N37" s="12"/>
      <c r="O37" s="12"/>
    </row>
    <row r="38" spans="1:15">
      <c r="A38" s="38"/>
      <c r="B38" s="38"/>
      <c r="C38" s="40"/>
      <c r="D38" s="6">
        <v>75</v>
      </c>
      <c r="E38" s="6">
        <v>75</v>
      </c>
      <c r="F38" s="6">
        <v>76</v>
      </c>
      <c r="G38" s="6">
        <v>89</v>
      </c>
      <c r="H38" s="6">
        <v>81</v>
      </c>
      <c r="I38" s="6">
        <v>86</v>
      </c>
      <c r="J38" s="6">
        <v>11</v>
      </c>
      <c r="K38" s="7">
        <v>493</v>
      </c>
      <c r="L38" s="13">
        <v>4226</v>
      </c>
      <c r="M38" s="13">
        <v>4217</v>
      </c>
      <c r="N38" s="13">
        <v>8443</v>
      </c>
      <c r="O38" s="13">
        <v>4176</v>
      </c>
    </row>
    <row r="39" spans="1:15">
      <c r="A39" s="37">
        <v>78</v>
      </c>
      <c r="B39" s="37">
        <v>78</v>
      </c>
      <c r="C39" s="39" t="s">
        <v>84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2</v>
      </c>
      <c r="J39" s="5">
        <v>2</v>
      </c>
      <c r="K39" s="4">
        <v>9</v>
      </c>
      <c r="L39" s="12"/>
      <c r="M39" s="12"/>
      <c r="N39" s="12"/>
      <c r="O39" s="12"/>
    </row>
    <row r="40" spans="1:15">
      <c r="A40" s="38"/>
      <c r="B40" s="38"/>
      <c r="C40" s="40"/>
      <c r="D40" s="6">
        <v>21</v>
      </c>
      <c r="E40" s="6">
        <v>20</v>
      </c>
      <c r="F40" s="6">
        <v>31</v>
      </c>
      <c r="G40" s="6">
        <v>35</v>
      </c>
      <c r="H40" s="6">
        <v>33</v>
      </c>
      <c r="I40" s="6">
        <v>38</v>
      </c>
      <c r="J40" s="6">
        <v>9</v>
      </c>
      <c r="K40" s="7">
        <v>187</v>
      </c>
      <c r="L40" s="13">
        <v>1865</v>
      </c>
      <c r="M40" s="13">
        <v>2308</v>
      </c>
      <c r="N40" s="13">
        <v>4173</v>
      </c>
      <c r="O40" s="13">
        <v>2187</v>
      </c>
    </row>
    <row r="41" spans="1:15">
      <c r="A41" s="37">
        <v>115</v>
      </c>
      <c r="B41" s="37">
        <v>115</v>
      </c>
      <c r="C41" s="39" t="s">
        <v>117</v>
      </c>
      <c r="D41" s="4">
        <v>2</v>
      </c>
      <c r="E41" s="4">
        <v>2</v>
      </c>
      <c r="F41" s="4">
        <v>2</v>
      </c>
      <c r="G41" s="4">
        <v>2</v>
      </c>
      <c r="H41" s="4">
        <v>2</v>
      </c>
      <c r="I41" s="4">
        <v>2</v>
      </c>
      <c r="J41" s="5">
        <v>4</v>
      </c>
      <c r="K41" s="4">
        <v>16</v>
      </c>
      <c r="L41" s="12"/>
      <c r="M41" s="12"/>
      <c r="N41" s="12"/>
      <c r="O41" s="12"/>
    </row>
    <row r="42" spans="1:15">
      <c r="A42" s="38"/>
      <c r="B42" s="38"/>
      <c r="C42" s="40"/>
      <c r="D42" s="6">
        <v>47</v>
      </c>
      <c r="E42" s="6">
        <v>59</v>
      </c>
      <c r="F42" s="6">
        <v>55</v>
      </c>
      <c r="G42" s="6">
        <v>53</v>
      </c>
      <c r="H42" s="6">
        <v>52</v>
      </c>
      <c r="I42" s="6">
        <v>52</v>
      </c>
      <c r="J42" s="6">
        <v>18</v>
      </c>
      <c r="K42" s="7">
        <v>336</v>
      </c>
      <c r="L42" s="13">
        <v>2929</v>
      </c>
      <c r="M42" s="13">
        <v>3257</v>
      </c>
      <c r="N42" s="13">
        <v>6186</v>
      </c>
      <c r="O42" s="13">
        <v>3141</v>
      </c>
    </row>
    <row r="43" spans="1:15" s="24" customFormat="1" ht="24" customHeight="1">
      <c r="B43" s="22"/>
      <c r="C43" s="22"/>
      <c r="H43" s="25"/>
      <c r="I43" s="50" t="s">
        <v>137</v>
      </c>
      <c r="J43" s="50"/>
      <c r="K43" s="23">
        <f>SUM(K4+K6+K8+K10+K12+K14+K16+K18+K20+K22+K24+K26+K28+K30+K32+K34+K36+K38+K40+K42)</f>
        <v>8360</v>
      </c>
      <c r="L43" s="22"/>
      <c r="M43" s="22"/>
      <c r="N43" s="22"/>
      <c r="O43" s="22"/>
    </row>
    <row r="44" spans="1:15" s="24" customFormat="1" ht="17.25">
      <c r="B44" s="22"/>
      <c r="L44" s="22"/>
      <c r="M44" s="22"/>
      <c r="N44" s="22"/>
      <c r="O44" s="22"/>
    </row>
    <row r="45" spans="1:15" s="24" customFormat="1" ht="17.25">
      <c r="B45" s="22"/>
      <c r="L45" s="29">
        <f>SUM(L3:L42)</f>
        <v>87997</v>
      </c>
      <c r="M45" s="29">
        <f>SUM(M3:M42)</f>
        <v>92799</v>
      </c>
      <c r="N45" s="30">
        <f>SUM(N3:N42)</f>
        <v>180796</v>
      </c>
      <c r="O45" s="29">
        <f>SUM(O3:O42)</f>
        <v>96474</v>
      </c>
    </row>
    <row r="46" spans="1:15" s="24" customFormat="1" ht="17.25">
      <c r="B46" s="22"/>
      <c r="L46" s="22"/>
      <c r="M46" s="22"/>
      <c r="N46" s="22"/>
      <c r="O46" s="22"/>
    </row>
    <row r="47" spans="1:15" s="24" customFormat="1" ht="17.25">
      <c r="B47" s="22"/>
      <c r="L47" s="22"/>
      <c r="M47" s="22"/>
      <c r="N47" s="22"/>
      <c r="O47" s="22"/>
    </row>
  </sheetData>
  <mergeCells count="67">
    <mergeCell ref="I43:J43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3:A4"/>
    <mergeCell ref="B3:B4"/>
    <mergeCell ref="C3:C4"/>
    <mergeCell ref="A5:A6"/>
    <mergeCell ref="B5:B6"/>
    <mergeCell ref="C5:C6"/>
    <mergeCell ref="O1:O2"/>
    <mergeCell ref="A1:A2"/>
    <mergeCell ref="B1:B2"/>
    <mergeCell ref="C1:C2"/>
    <mergeCell ref="D1:K1"/>
    <mergeCell ref="L1:N1"/>
  </mergeCells>
  <phoneticPr fontId="3"/>
  <pageMargins left="0.7" right="0.7" top="0.75" bottom="0.75" header="0.3" footer="0.3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4"/>
  <sheetViews>
    <sheetView view="pageBreakPreview" zoomScale="87" zoomScaleNormal="100" zoomScaleSheetLayoutView="87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B32" sqref="B32"/>
    </sheetView>
  </sheetViews>
  <sheetFormatPr defaultRowHeight="24"/>
  <cols>
    <col min="1" max="1" width="5.5" style="8" bestFit="1" customWidth="1"/>
    <col min="2" max="2" width="16.625" style="8" customWidth="1"/>
    <col min="3" max="10" width="9" style="8"/>
    <col min="11" max="12" width="8.625" style="1" customWidth="1"/>
    <col min="13" max="13" width="10.625" style="1" bestFit="1" customWidth="1"/>
    <col min="14" max="14" width="8.625" style="1" customWidth="1"/>
    <col min="15" max="16384" width="9" style="8"/>
  </cols>
  <sheetData>
    <row r="1" spans="1:14" ht="18.75" customHeight="1">
      <c r="A1" s="43" t="s">
        <v>136</v>
      </c>
      <c r="B1" s="45" t="s">
        <v>2</v>
      </c>
      <c r="C1" s="47" t="s">
        <v>3</v>
      </c>
      <c r="D1" s="48"/>
      <c r="E1" s="48"/>
      <c r="F1" s="48"/>
      <c r="G1" s="48"/>
      <c r="H1" s="48"/>
      <c r="I1" s="48"/>
      <c r="J1" s="49"/>
      <c r="K1" s="32" t="s">
        <v>130</v>
      </c>
      <c r="L1" s="33"/>
      <c r="M1" s="34"/>
      <c r="N1" s="35" t="s">
        <v>131</v>
      </c>
    </row>
    <row r="2" spans="1:14">
      <c r="A2" s="44"/>
      <c r="B2" s="46"/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3" t="s">
        <v>4</v>
      </c>
      <c r="K2" s="9" t="s">
        <v>132</v>
      </c>
      <c r="L2" s="10" t="s">
        <v>133</v>
      </c>
      <c r="M2" s="11" t="s">
        <v>134</v>
      </c>
      <c r="N2" s="36"/>
    </row>
    <row r="3" spans="1:14">
      <c r="A3" s="37">
        <v>4</v>
      </c>
      <c r="B3" s="39" t="s">
        <v>15</v>
      </c>
      <c r="C3" s="4">
        <v>2</v>
      </c>
      <c r="D3" s="4">
        <v>2</v>
      </c>
      <c r="E3" s="4">
        <v>2</v>
      </c>
      <c r="F3" s="4">
        <v>2</v>
      </c>
      <c r="G3" s="4">
        <v>2</v>
      </c>
      <c r="H3" s="4">
        <v>2</v>
      </c>
      <c r="I3" s="5">
        <v>3</v>
      </c>
      <c r="J3" s="4">
        <v>15</v>
      </c>
      <c r="K3" s="12"/>
      <c r="L3" s="12"/>
      <c r="M3" s="12"/>
      <c r="N3" s="12"/>
    </row>
    <row r="4" spans="1:14">
      <c r="A4" s="38"/>
      <c r="B4" s="40"/>
      <c r="C4" s="6">
        <v>43</v>
      </c>
      <c r="D4" s="6">
        <v>42</v>
      </c>
      <c r="E4" s="6">
        <v>45</v>
      </c>
      <c r="F4" s="6">
        <v>37</v>
      </c>
      <c r="G4" s="6">
        <v>54</v>
      </c>
      <c r="H4" s="6">
        <v>49</v>
      </c>
      <c r="I4" s="6">
        <v>11</v>
      </c>
      <c r="J4" s="7">
        <v>281</v>
      </c>
      <c r="K4" s="13">
        <v>4224</v>
      </c>
      <c r="L4" s="13">
        <v>4771</v>
      </c>
      <c r="M4" s="13">
        <v>8995</v>
      </c>
      <c r="N4" s="13">
        <v>5673</v>
      </c>
    </row>
    <row r="5" spans="1:14">
      <c r="A5" s="37">
        <v>6</v>
      </c>
      <c r="B5" s="39" t="s">
        <v>17</v>
      </c>
      <c r="C5" s="4">
        <v>2</v>
      </c>
      <c r="D5" s="4">
        <v>2</v>
      </c>
      <c r="E5" s="4">
        <v>2</v>
      </c>
      <c r="F5" s="4">
        <v>2</v>
      </c>
      <c r="G5" s="4">
        <v>2</v>
      </c>
      <c r="H5" s="4">
        <v>3</v>
      </c>
      <c r="I5" s="5">
        <v>5</v>
      </c>
      <c r="J5" s="4">
        <v>18</v>
      </c>
      <c r="K5" s="12"/>
      <c r="L5" s="12"/>
      <c r="M5" s="12"/>
      <c r="N5" s="12"/>
    </row>
    <row r="6" spans="1:14">
      <c r="A6" s="38"/>
      <c r="B6" s="40"/>
      <c r="C6" s="6">
        <v>64</v>
      </c>
      <c r="D6" s="6">
        <v>55</v>
      </c>
      <c r="E6" s="6">
        <v>68</v>
      </c>
      <c r="F6" s="6">
        <v>60</v>
      </c>
      <c r="G6" s="6">
        <v>69</v>
      </c>
      <c r="H6" s="6">
        <v>94</v>
      </c>
      <c r="I6" s="6">
        <v>15</v>
      </c>
      <c r="J6" s="7">
        <v>425</v>
      </c>
      <c r="K6" s="13">
        <v>5342</v>
      </c>
      <c r="L6" s="13">
        <v>6014</v>
      </c>
      <c r="M6" s="13">
        <v>11356</v>
      </c>
      <c r="N6" s="13">
        <v>6970</v>
      </c>
    </row>
    <row r="7" spans="1:14">
      <c r="A7" s="37">
        <v>10</v>
      </c>
      <c r="B7" s="39" t="s">
        <v>21</v>
      </c>
      <c r="C7" s="4">
        <v>2</v>
      </c>
      <c r="D7" s="4">
        <v>2</v>
      </c>
      <c r="E7" s="4">
        <v>3</v>
      </c>
      <c r="F7" s="4">
        <v>2</v>
      </c>
      <c r="G7" s="4">
        <v>3</v>
      </c>
      <c r="H7" s="4">
        <v>3</v>
      </c>
      <c r="I7" s="5">
        <v>2</v>
      </c>
      <c r="J7" s="4">
        <v>17</v>
      </c>
      <c r="K7" s="12"/>
      <c r="L7" s="12"/>
      <c r="M7" s="12"/>
      <c r="N7" s="12"/>
    </row>
    <row r="8" spans="1:14">
      <c r="A8" s="38"/>
      <c r="B8" s="40"/>
      <c r="C8" s="6">
        <v>64</v>
      </c>
      <c r="D8" s="6">
        <v>63</v>
      </c>
      <c r="E8" s="6">
        <v>75</v>
      </c>
      <c r="F8" s="6">
        <v>70</v>
      </c>
      <c r="G8" s="6">
        <v>71</v>
      </c>
      <c r="H8" s="6">
        <v>85</v>
      </c>
      <c r="I8" s="6">
        <v>8</v>
      </c>
      <c r="J8" s="7">
        <v>436</v>
      </c>
      <c r="K8" s="13">
        <v>7090</v>
      </c>
      <c r="L8" s="13">
        <v>7621</v>
      </c>
      <c r="M8" s="13">
        <v>14711</v>
      </c>
      <c r="N8" s="13">
        <v>9104</v>
      </c>
    </row>
    <row r="9" spans="1:14">
      <c r="A9" s="37">
        <v>13</v>
      </c>
      <c r="B9" s="39" t="s">
        <v>24</v>
      </c>
      <c r="C9" s="4">
        <v>2</v>
      </c>
      <c r="D9" s="4">
        <v>2</v>
      </c>
      <c r="E9" s="4">
        <v>2</v>
      </c>
      <c r="F9" s="4">
        <v>2</v>
      </c>
      <c r="G9" s="4">
        <v>3</v>
      </c>
      <c r="H9" s="4">
        <v>2</v>
      </c>
      <c r="I9" s="5">
        <v>2</v>
      </c>
      <c r="J9" s="4">
        <v>15</v>
      </c>
      <c r="K9" s="12"/>
      <c r="L9" s="12"/>
      <c r="M9" s="12"/>
      <c r="N9" s="12"/>
    </row>
    <row r="10" spans="1:14">
      <c r="A10" s="38"/>
      <c r="B10" s="40"/>
      <c r="C10" s="6">
        <v>62</v>
      </c>
      <c r="D10" s="6">
        <v>58</v>
      </c>
      <c r="E10" s="6">
        <v>65</v>
      </c>
      <c r="F10" s="6">
        <v>63</v>
      </c>
      <c r="G10" s="6">
        <v>75</v>
      </c>
      <c r="H10" s="6">
        <v>68</v>
      </c>
      <c r="I10" s="6">
        <v>15</v>
      </c>
      <c r="J10" s="7">
        <v>406</v>
      </c>
      <c r="K10" s="13">
        <v>5648</v>
      </c>
      <c r="L10" s="13">
        <v>6130</v>
      </c>
      <c r="M10" s="13">
        <v>11778</v>
      </c>
      <c r="N10" s="13">
        <v>6585</v>
      </c>
    </row>
    <row r="11" spans="1:14">
      <c r="A11" s="37">
        <v>20</v>
      </c>
      <c r="B11" s="39" t="s">
        <v>31</v>
      </c>
      <c r="C11" s="4">
        <v>3</v>
      </c>
      <c r="D11" s="4">
        <v>3</v>
      </c>
      <c r="E11" s="4">
        <v>4</v>
      </c>
      <c r="F11" s="4">
        <v>3</v>
      </c>
      <c r="G11" s="4">
        <v>4</v>
      </c>
      <c r="H11" s="4">
        <v>3</v>
      </c>
      <c r="I11" s="5">
        <v>5</v>
      </c>
      <c r="J11" s="4">
        <v>25</v>
      </c>
      <c r="K11" s="12"/>
      <c r="L11" s="12"/>
      <c r="M11" s="12"/>
      <c r="N11" s="12"/>
    </row>
    <row r="12" spans="1:14">
      <c r="A12" s="38"/>
      <c r="B12" s="40"/>
      <c r="C12" s="6">
        <v>74</v>
      </c>
      <c r="D12" s="6">
        <v>104</v>
      </c>
      <c r="E12" s="6">
        <v>110</v>
      </c>
      <c r="F12" s="6">
        <v>97</v>
      </c>
      <c r="G12" s="6">
        <v>114</v>
      </c>
      <c r="H12" s="6">
        <v>105</v>
      </c>
      <c r="I12" s="6">
        <v>29</v>
      </c>
      <c r="J12" s="7">
        <v>633</v>
      </c>
      <c r="K12" s="13">
        <v>6073</v>
      </c>
      <c r="L12" s="13">
        <v>6363</v>
      </c>
      <c r="M12" s="13">
        <v>12436</v>
      </c>
      <c r="N12" s="13">
        <v>5522</v>
      </c>
    </row>
    <row r="13" spans="1:14">
      <c r="A13" s="37">
        <v>22</v>
      </c>
      <c r="B13" s="39" t="s">
        <v>33</v>
      </c>
      <c r="C13" s="4">
        <v>4</v>
      </c>
      <c r="D13" s="4">
        <v>4</v>
      </c>
      <c r="E13" s="4">
        <v>4</v>
      </c>
      <c r="F13" s="4">
        <v>5</v>
      </c>
      <c r="G13" s="4">
        <v>5</v>
      </c>
      <c r="H13" s="4">
        <v>4</v>
      </c>
      <c r="I13" s="5">
        <v>6</v>
      </c>
      <c r="J13" s="4">
        <v>32</v>
      </c>
      <c r="K13" s="12"/>
      <c r="L13" s="12"/>
      <c r="M13" s="12"/>
      <c r="N13" s="12"/>
    </row>
    <row r="14" spans="1:14">
      <c r="A14" s="38"/>
      <c r="B14" s="40"/>
      <c r="C14" s="6">
        <v>118</v>
      </c>
      <c r="D14" s="6">
        <v>133</v>
      </c>
      <c r="E14" s="6">
        <v>124</v>
      </c>
      <c r="F14" s="6">
        <v>145</v>
      </c>
      <c r="G14" s="6">
        <v>143</v>
      </c>
      <c r="H14" s="6">
        <v>140</v>
      </c>
      <c r="I14" s="6">
        <v>32</v>
      </c>
      <c r="J14" s="7">
        <v>835</v>
      </c>
      <c r="K14" s="13">
        <v>5118</v>
      </c>
      <c r="L14" s="13">
        <v>5346</v>
      </c>
      <c r="M14" s="13">
        <v>10464</v>
      </c>
      <c r="N14" s="13">
        <v>4549</v>
      </c>
    </row>
    <row r="15" spans="1:14">
      <c r="A15" s="37">
        <v>30</v>
      </c>
      <c r="B15" s="39" t="s">
        <v>39</v>
      </c>
      <c r="C15" s="4">
        <v>1</v>
      </c>
      <c r="D15" s="4">
        <v>2</v>
      </c>
      <c r="E15" s="4">
        <v>1</v>
      </c>
      <c r="F15" s="4">
        <v>2</v>
      </c>
      <c r="G15" s="4">
        <v>2</v>
      </c>
      <c r="H15" s="4">
        <v>2</v>
      </c>
      <c r="I15" s="5">
        <v>3</v>
      </c>
      <c r="J15" s="4">
        <v>13</v>
      </c>
      <c r="K15" s="12"/>
      <c r="L15" s="12"/>
      <c r="M15" s="12"/>
      <c r="N15" s="12"/>
    </row>
    <row r="16" spans="1:14">
      <c r="A16" s="38"/>
      <c r="B16" s="40"/>
      <c r="C16" s="6">
        <v>34</v>
      </c>
      <c r="D16" s="6">
        <v>37</v>
      </c>
      <c r="E16" s="6">
        <v>29</v>
      </c>
      <c r="F16" s="6">
        <v>48</v>
      </c>
      <c r="G16" s="6">
        <v>42</v>
      </c>
      <c r="H16" s="6">
        <v>49</v>
      </c>
      <c r="I16" s="6">
        <v>10</v>
      </c>
      <c r="J16" s="7">
        <v>249</v>
      </c>
      <c r="K16" s="13">
        <v>3741</v>
      </c>
      <c r="L16" s="13">
        <v>3964</v>
      </c>
      <c r="M16" s="13">
        <v>7705</v>
      </c>
      <c r="N16" s="13">
        <v>4267</v>
      </c>
    </row>
    <row r="17" spans="1:14">
      <c r="A17" s="37">
        <v>42</v>
      </c>
      <c r="B17" s="39" t="s">
        <v>49</v>
      </c>
      <c r="C17" s="4">
        <v>2</v>
      </c>
      <c r="D17" s="4">
        <v>2</v>
      </c>
      <c r="E17" s="4">
        <v>2</v>
      </c>
      <c r="F17" s="4">
        <v>2</v>
      </c>
      <c r="G17" s="4">
        <v>3</v>
      </c>
      <c r="H17" s="4">
        <v>2</v>
      </c>
      <c r="I17" s="5">
        <v>4</v>
      </c>
      <c r="J17" s="4">
        <v>17</v>
      </c>
      <c r="K17" s="12"/>
      <c r="L17" s="12"/>
      <c r="M17" s="12"/>
      <c r="N17" s="12"/>
    </row>
    <row r="18" spans="1:14">
      <c r="A18" s="38"/>
      <c r="B18" s="40"/>
      <c r="C18" s="6">
        <v>56</v>
      </c>
      <c r="D18" s="6">
        <v>59</v>
      </c>
      <c r="E18" s="6">
        <v>61</v>
      </c>
      <c r="F18" s="6">
        <v>66</v>
      </c>
      <c r="G18" s="6">
        <v>71</v>
      </c>
      <c r="H18" s="6">
        <v>70</v>
      </c>
      <c r="I18" s="6">
        <v>12</v>
      </c>
      <c r="J18" s="7">
        <v>395</v>
      </c>
      <c r="K18" s="13">
        <v>3705</v>
      </c>
      <c r="L18" s="13">
        <v>3829</v>
      </c>
      <c r="M18" s="13">
        <v>7534</v>
      </c>
      <c r="N18" s="13">
        <v>3756</v>
      </c>
    </row>
    <row r="19" spans="1:14">
      <c r="A19" s="37">
        <v>52</v>
      </c>
      <c r="B19" s="39" t="s">
        <v>59</v>
      </c>
      <c r="C19" s="4">
        <v>2</v>
      </c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5">
        <v>3</v>
      </c>
      <c r="J19" s="4">
        <v>20</v>
      </c>
      <c r="K19" s="12"/>
      <c r="L19" s="12"/>
      <c r="M19" s="12"/>
      <c r="N19" s="12"/>
    </row>
    <row r="20" spans="1:14">
      <c r="A20" s="38"/>
      <c r="B20" s="40"/>
      <c r="C20" s="6">
        <v>68</v>
      </c>
      <c r="D20" s="6">
        <v>78</v>
      </c>
      <c r="E20" s="6">
        <v>85</v>
      </c>
      <c r="F20" s="6">
        <v>88</v>
      </c>
      <c r="G20" s="6">
        <v>84</v>
      </c>
      <c r="H20" s="6">
        <v>78</v>
      </c>
      <c r="I20" s="6">
        <v>17</v>
      </c>
      <c r="J20" s="7">
        <v>498</v>
      </c>
      <c r="K20" s="13">
        <v>6494</v>
      </c>
      <c r="L20" s="13">
        <v>7083</v>
      </c>
      <c r="M20" s="13">
        <v>13577</v>
      </c>
      <c r="N20" s="13">
        <v>7799</v>
      </c>
    </row>
    <row r="21" spans="1:14">
      <c r="A21" s="37">
        <v>60</v>
      </c>
      <c r="B21" s="39" t="s">
        <v>67</v>
      </c>
      <c r="C21" s="4">
        <v>3</v>
      </c>
      <c r="D21" s="4">
        <v>2</v>
      </c>
      <c r="E21" s="4">
        <v>2</v>
      </c>
      <c r="F21" s="4">
        <v>2</v>
      </c>
      <c r="G21" s="4">
        <v>2</v>
      </c>
      <c r="H21" s="4">
        <v>2</v>
      </c>
      <c r="I21" s="5">
        <v>2</v>
      </c>
      <c r="J21" s="4">
        <v>15</v>
      </c>
      <c r="K21" s="12"/>
      <c r="L21" s="12"/>
      <c r="M21" s="12"/>
      <c r="N21" s="12"/>
    </row>
    <row r="22" spans="1:14">
      <c r="A22" s="38"/>
      <c r="B22" s="40"/>
      <c r="C22" s="6">
        <v>80</v>
      </c>
      <c r="D22" s="6">
        <v>53</v>
      </c>
      <c r="E22" s="6">
        <v>52</v>
      </c>
      <c r="F22" s="6">
        <v>67</v>
      </c>
      <c r="G22" s="6">
        <v>64</v>
      </c>
      <c r="H22" s="6">
        <v>67</v>
      </c>
      <c r="I22" s="6">
        <v>10</v>
      </c>
      <c r="J22" s="7">
        <v>393</v>
      </c>
      <c r="K22" s="13">
        <v>3718</v>
      </c>
      <c r="L22" s="13">
        <v>3984</v>
      </c>
      <c r="M22" s="13">
        <v>7702</v>
      </c>
      <c r="N22" s="13">
        <v>3686</v>
      </c>
    </row>
    <row r="23" spans="1:14">
      <c r="A23" s="37">
        <v>62</v>
      </c>
      <c r="B23" s="39" t="s">
        <v>69</v>
      </c>
      <c r="C23" s="4">
        <v>2</v>
      </c>
      <c r="D23" s="4">
        <v>2</v>
      </c>
      <c r="E23" s="4">
        <v>2</v>
      </c>
      <c r="F23" s="4">
        <v>2</v>
      </c>
      <c r="G23" s="4">
        <v>2</v>
      </c>
      <c r="H23" s="4">
        <v>2</v>
      </c>
      <c r="I23" s="5">
        <v>5</v>
      </c>
      <c r="J23" s="4">
        <v>17</v>
      </c>
      <c r="K23" s="12"/>
      <c r="L23" s="12"/>
      <c r="M23" s="12"/>
      <c r="N23" s="12"/>
    </row>
    <row r="24" spans="1:14">
      <c r="A24" s="38"/>
      <c r="B24" s="40"/>
      <c r="C24" s="6">
        <v>54</v>
      </c>
      <c r="D24" s="6">
        <v>53</v>
      </c>
      <c r="E24" s="6">
        <v>47</v>
      </c>
      <c r="F24" s="6">
        <v>57</v>
      </c>
      <c r="G24" s="6">
        <v>52</v>
      </c>
      <c r="H24" s="6">
        <v>59</v>
      </c>
      <c r="I24" s="6">
        <v>22</v>
      </c>
      <c r="J24" s="7">
        <v>344</v>
      </c>
      <c r="K24" s="13">
        <v>3450</v>
      </c>
      <c r="L24" s="13">
        <v>3256</v>
      </c>
      <c r="M24" s="13">
        <v>6706</v>
      </c>
      <c r="N24" s="13">
        <v>3467</v>
      </c>
    </row>
    <row r="25" spans="1:14">
      <c r="A25" s="37">
        <v>66</v>
      </c>
      <c r="B25" s="39" t="s">
        <v>73</v>
      </c>
      <c r="C25" s="4">
        <v>4</v>
      </c>
      <c r="D25" s="4">
        <v>5</v>
      </c>
      <c r="E25" s="4">
        <v>5</v>
      </c>
      <c r="F25" s="4">
        <v>6</v>
      </c>
      <c r="G25" s="4">
        <v>4</v>
      </c>
      <c r="H25" s="4">
        <v>5</v>
      </c>
      <c r="I25" s="5">
        <v>7</v>
      </c>
      <c r="J25" s="4">
        <v>36</v>
      </c>
      <c r="K25" s="12"/>
      <c r="L25" s="12"/>
      <c r="M25" s="12"/>
      <c r="N25" s="12"/>
    </row>
    <row r="26" spans="1:14">
      <c r="A26" s="38"/>
      <c r="B26" s="40"/>
      <c r="C26" s="6">
        <v>125</v>
      </c>
      <c r="D26" s="6">
        <v>142</v>
      </c>
      <c r="E26" s="6">
        <v>141</v>
      </c>
      <c r="F26" s="6">
        <v>178</v>
      </c>
      <c r="G26" s="6">
        <v>125</v>
      </c>
      <c r="H26" s="6">
        <v>167</v>
      </c>
      <c r="I26" s="6">
        <v>38</v>
      </c>
      <c r="J26" s="7">
        <v>916</v>
      </c>
      <c r="K26" s="13">
        <v>6255</v>
      </c>
      <c r="L26" s="13">
        <v>6275</v>
      </c>
      <c r="M26" s="13">
        <v>12530</v>
      </c>
      <c r="N26" s="13">
        <v>5846</v>
      </c>
    </row>
    <row r="27" spans="1:14">
      <c r="A27" s="37">
        <v>73</v>
      </c>
      <c r="B27" s="39" t="s">
        <v>80</v>
      </c>
      <c r="C27" s="4">
        <v>2</v>
      </c>
      <c r="D27" s="4">
        <v>2</v>
      </c>
      <c r="E27" s="4">
        <v>2</v>
      </c>
      <c r="F27" s="4">
        <v>2</v>
      </c>
      <c r="G27" s="4">
        <v>2</v>
      </c>
      <c r="H27" s="4">
        <v>2</v>
      </c>
      <c r="I27" s="5">
        <v>5</v>
      </c>
      <c r="J27" s="4">
        <v>17</v>
      </c>
      <c r="K27" s="12"/>
      <c r="L27" s="12"/>
      <c r="M27" s="12"/>
      <c r="N27" s="12"/>
    </row>
    <row r="28" spans="1:14">
      <c r="A28" s="38"/>
      <c r="B28" s="40"/>
      <c r="C28" s="6">
        <v>56</v>
      </c>
      <c r="D28" s="6">
        <v>61</v>
      </c>
      <c r="E28" s="6">
        <v>61</v>
      </c>
      <c r="F28" s="6">
        <v>48</v>
      </c>
      <c r="G28" s="6">
        <v>64</v>
      </c>
      <c r="H28" s="6">
        <v>63</v>
      </c>
      <c r="I28" s="6">
        <v>25</v>
      </c>
      <c r="J28" s="7">
        <v>378</v>
      </c>
      <c r="K28" s="13">
        <v>2872</v>
      </c>
      <c r="L28" s="13">
        <v>2987</v>
      </c>
      <c r="M28" s="13">
        <v>5859</v>
      </c>
      <c r="N28" s="13">
        <v>2584</v>
      </c>
    </row>
    <row r="29" spans="1:14">
      <c r="A29" s="37">
        <v>128</v>
      </c>
      <c r="B29" s="39" t="s">
        <v>129</v>
      </c>
      <c r="C29" s="4">
        <v>3</v>
      </c>
      <c r="D29" s="4">
        <v>2</v>
      </c>
      <c r="E29" s="4">
        <v>3</v>
      </c>
      <c r="F29" s="4">
        <v>3</v>
      </c>
      <c r="G29" s="4">
        <v>3</v>
      </c>
      <c r="H29" s="4">
        <v>2</v>
      </c>
      <c r="I29" s="5">
        <v>4</v>
      </c>
      <c r="J29" s="4">
        <v>20</v>
      </c>
      <c r="K29" s="12"/>
      <c r="L29" s="12"/>
      <c r="M29" s="12"/>
      <c r="N29" s="12"/>
    </row>
    <row r="30" spans="1:14">
      <c r="A30" s="38"/>
      <c r="B30" s="40"/>
      <c r="C30" s="6">
        <v>74</v>
      </c>
      <c r="D30" s="6">
        <v>65</v>
      </c>
      <c r="E30" s="6">
        <v>81</v>
      </c>
      <c r="F30" s="6">
        <v>84</v>
      </c>
      <c r="G30" s="6">
        <v>83</v>
      </c>
      <c r="H30" s="6">
        <v>66</v>
      </c>
      <c r="I30" s="6">
        <v>21</v>
      </c>
      <c r="J30" s="7">
        <v>474</v>
      </c>
      <c r="K30" s="13">
        <v>4650</v>
      </c>
      <c r="L30" s="13">
        <v>4701</v>
      </c>
      <c r="M30" s="13">
        <v>9351</v>
      </c>
      <c r="N30" s="13">
        <v>4886</v>
      </c>
    </row>
    <row r="31" spans="1:14" s="24" customFormat="1" ht="24" customHeight="1">
      <c r="B31" s="22"/>
      <c r="G31" s="25"/>
      <c r="H31" s="50" t="s">
        <v>137</v>
      </c>
      <c r="I31" s="50"/>
      <c r="J31" s="23">
        <f>SUM(J4+J6+J8+J10+J12+J14+J16+J18+J20+J22+J24+J26+J28+J30)</f>
        <v>6663</v>
      </c>
      <c r="K31" s="26"/>
      <c r="L31" s="22"/>
      <c r="M31" s="22"/>
      <c r="N31" s="22"/>
    </row>
    <row r="32" spans="1:14" s="24" customFormat="1" ht="17.25">
      <c r="I32" s="28"/>
      <c r="K32" s="29">
        <f>SUM(K3:K30)</f>
        <v>68380</v>
      </c>
      <c r="L32" s="29">
        <f>SUM(L3:L30)</f>
        <v>72324</v>
      </c>
      <c r="M32" s="29">
        <f t="shared" ref="M32" si="0">SUM(M3:M30)</f>
        <v>140704</v>
      </c>
      <c r="N32" s="29">
        <f>SUM(N3:N30)</f>
        <v>74694</v>
      </c>
    </row>
    <row r="33" spans="11:14" s="24" customFormat="1" ht="17.25">
      <c r="K33" s="22"/>
      <c r="L33" s="22"/>
      <c r="M33" s="22"/>
      <c r="N33" s="22"/>
    </row>
    <row r="34" spans="11:14" s="24" customFormat="1" ht="17.25">
      <c r="K34" s="22"/>
      <c r="L34" s="22"/>
      <c r="M34" s="22"/>
      <c r="N34" s="22"/>
    </row>
  </sheetData>
  <mergeCells count="34">
    <mergeCell ref="A21:A22"/>
    <mergeCell ref="B21:B22"/>
    <mergeCell ref="A29:A30"/>
    <mergeCell ref="B29:B30"/>
    <mergeCell ref="H31:I31"/>
    <mergeCell ref="A23:A24"/>
    <mergeCell ref="B23:B24"/>
    <mergeCell ref="A25:A26"/>
    <mergeCell ref="B25:B26"/>
    <mergeCell ref="A27:A28"/>
    <mergeCell ref="B27:B28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K1:M1"/>
    <mergeCell ref="N1:N2"/>
    <mergeCell ref="A5:A6"/>
    <mergeCell ref="B5:B6"/>
    <mergeCell ref="A7:A8"/>
    <mergeCell ref="B7:B8"/>
    <mergeCell ref="A3:A4"/>
    <mergeCell ref="B3:B4"/>
    <mergeCell ref="A1:A2"/>
    <mergeCell ref="B1:B2"/>
    <mergeCell ref="C1:J1"/>
  </mergeCells>
  <phoneticPr fontId="3"/>
  <pageMargins left="0.7" right="0.7" top="0.75" bottom="0.75" header="0.3" footer="0.3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1"/>
  <sheetViews>
    <sheetView view="pageBreakPreview" topLeftCell="B1" zoomScale="87" zoomScaleNormal="100" zoomScaleSheetLayoutView="87" workbookViewId="0">
      <pane xSplit="14" ySplit="2" topLeftCell="P3" activePane="bottomRight" state="frozen"/>
      <selection activeCell="B1" sqref="B1"/>
      <selection pane="topRight" activeCell="P1" sqref="P1"/>
      <selection pane="bottomLeft" activeCell="B3" sqref="B3"/>
      <selection pane="bottomRight" activeCell="G62" sqref="G62"/>
    </sheetView>
  </sheetViews>
  <sheetFormatPr defaultRowHeight="24"/>
  <cols>
    <col min="1" max="1" width="5.5" style="8" bestFit="1" customWidth="1"/>
    <col min="2" max="2" width="3.75" style="1" customWidth="1"/>
    <col min="3" max="3" width="16.625" style="8" customWidth="1"/>
    <col min="4" max="10" width="9" style="8"/>
    <col min="11" max="11" width="9" style="8" customWidth="1"/>
    <col min="12" max="15" width="8.625" style="1" customWidth="1"/>
    <col min="16" max="16384" width="9" style="8"/>
  </cols>
  <sheetData>
    <row r="1" spans="1:15" ht="18.75" customHeight="1">
      <c r="A1" s="43" t="s">
        <v>136</v>
      </c>
      <c r="B1" s="55" t="s">
        <v>0</v>
      </c>
      <c r="C1" s="45" t="s">
        <v>2</v>
      </c>
      <c r="D1" s="47" t="s">
        <v>3</v>
      </c>
      <c r="E1" s="48"/>
      <c r="F1" s="48"/>
      <c r="G1" s="48"/>
      <c r="H1" s="48"/>
      <c r="I1" s="48"/>
      <c r="J1" s="48"/>
      <c r="K1" s="49"/>
      <c r="L1" s="32" t="s">
        <v>130</v>
      </c>
      <c r="M1" s="33"/>
      <c r="N1" s="34"/>
      <c r="O1" s="35" t="s">
        <v>131</v>
      </c>
    </row>
    <row r="2" spans="1:15">
      <c r="A2" s="44"/>
      <c r="B2" s="56"/>
      <c r="C2" s="46"/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3" t="s">
        <v>4</v>
      </c>
      <c r="L2" s="9" t="s">
        <v>132</v>
      </c>
      <c r="M2" s="10" t="s">
        <v>133</v>
      </c>
      <c r="N2" s="11" t="s">
        <v>134</v>
      </c>
      <c r="O2" s="36"/>
    </row>
    <row r="3" spans="1:15">
      <c r="A3" s="37">
        <v>15</v>
      </c>
      <c r="B3" s="37">
        <v>15</v>
      </c>
      <c r="C3" s="39" t="s">
        <v>26</v>
      </c>
      <c r="D3" s="4">
        <v>3</v>
      </c>
      <c r="E3" s="4">
        <v>3</v>
      </c>
      <c r="F3" s="4">
        <v>3</v>
      </c>
      <c r="G3" s="4">
        <v>3</v>
      </c>
      <c r="H3" s="4">
        <v>3</v>
      </c>
      <c r="I3" s="4">
        <v>4</v>
      </c>
      <c r="J3" s="5">
        <v>4</v>
      </c>
      <c r="K3" s="4">
        <v>23</v>
      </c>
      <c r="L3" s="12"/>
      <c r="M3" s="12"/>
      <c r="N3" s="12"/>
      <c r="O3" s="14"/>
    </row>
    <row r="4" spans="1:15">
      <c r="A4" s="38"/>
      <c r="B4" s="38"/>
      <c r="C4" s="40"/>
      <c r="D4" s="6">
        <v>80</v>
      </c>
      <c r="E4" s="6">
        <v>93</v>
      </c>
      <c r="F4" s="6">
        <v>87</v>
      </c>
      <c r="G4" s="6">
        <v>100</v>
      </c>
      <c r="H4" s="6">
        <v>104</v>
      </c>
      <c r="I4" s="6">
        <v>107</v>
      </c>
      <c r="J4" s="6">
        <v>14</v>
      </c>
      <c r="K4" s="7">
        <v>585</v>
      </c>
      <c r="L4" s="13">
        <v>7069</v>
      </c>
      <c r="M4" s="13">
        <v>8035</v>
      </c>
      <c r="N4" s="13">
        <v>15104</v>
      </c>
      <c r="O4" s="15">
        <v>8459</v>
      </c>
    </row>
    <row r="5" spans="1:15">
      <c r="A5" s="37">
        <v>16</v>
      </c>
      <c r="B5" s="37">
        <v>16</v>
      </c>
      <c r="C5" s="39" t="s">
        <v>27</v>
      </c>
      <c r="D5" s="4">
        <v>2</v>
      </c>
      <c r="E5" s="4">
        <v>2</v>
      </c>
      <c r="F5" s="4">
        <v>2</v>
      </c>
      <c r="G5" s="4">
        <v>2</v>
      </c>
      <c r="H5" s="4">
        <v>2</v>
      </c>
      <c r="I5" s="4">
        <v>2</v>
      </c>
      <c r="J5" s="5">
        <v>2</v>
      </c>
      <c r="K5" s="4">
        <v>14</v>
      </c>
      <c r="L5" s="12"/>
      <c r="M5" s="12"/>
      <c r="N5" s="12"/>
      <c r="O5" s="14"/>
    </row>
    <row r="6" spans="1:15">
      <c r="A6" s="38"/>
      <c r="B6" s="38"/>
      <c r="C6" s="40"/>
      <c r="D6" s="6">
        <v>54</v>
      </c>
      <c r="E6" s="6">
        <v>36</v>
      </c>
      <c r="F6" s="6">
        <v>51</v>
      </c>
      <c r="G6" s="6">
        <v>42</v>
      </c>
      <c r="H6" s="6">
        <v>48</v>
      </c>
      <c r="I6" s="6">
        <v>40</v>
      </c>
      <c r="J6" s="6">
        <v>9</v>
      </c>
      <c r="K6" s="7">
        <v>280</v>
      </c>
      <c r="L6" s="13">
        <v>4921</v>
      </c>
      <c r="M6" s="13">
        <v>4537</v>
      </c>
      <c r="N6" s="13">
        <v>9458</v>
      </c>
      <c r="O6" s="15">
        <v>5771</v>
      </c>
    </row>
    <row r="7" spans="1:15">
      <c r="A7" s="37">
        <v>18</v>
      </c>
      <c r="B7" s="37">
        <v>18</v>
      </c>
      <c r="C7" s="39" t="s">
        <v>29</v>
      </c>
      <c r="D7" s="4">
        <v>2</v>
      </c>
      <c r="E7" s="4">
        <v>2</v>
      </c>
      <c r="F7" s="4">
        <v>3</v>
      </c>
      <c r="G7" s="4">
        <v>3</v>
      </c>
      <c r="H7" s="4">
        <v>2</v>
      </c>
      <c r="I7" s="4">
        <v>3</v>
      </c>
      <c r="J7" s="5">
        <v>2</v>
      </c>
      <c r="K7" s="4">
        <v>17</v>
      </c>
      <c r="L7" s="12"/>
      <c r="M7" s="12"/>
      <c r="N7" s="12"/>
      <c r="O7" s="14"/>
    </row>
    <row r="8" spans="1:15">
      <c r="A8" s="38"/>
      <c r="B8" s="38"/>
      <c r="C8" s="40"/>
      <c r="D8" s="6">
        <v>59</v>
      </c>
      <c r="E8" s="6">
        <v>60</v>
      </c>
      <c r="F8" s="6">
        <v>76</v>
      </c>
      <c r="G8" s="6">
        <v>82</v>
      </c>
      <c r="H8" s="6">
        <v>64</v>
      </c>
      <c r="I8" s="6">
        <v>76</v>
      </c>
      <c r="J8" s="6">
        <v>15</v>
      </c>
      <c r="K8" s="7">
        <v>432</v>
      </c>
      <c r="L8" s="13">
        <v>4906</v>
      </c>
      <c r="M8" s="13">
        <v>5439</v>
      </c>
      <c r="N8" s="13">
        <v>10345</v>
      </c>
      <c r="O8" s="15">
        <v>5137</v>
      </c>
    </row>
    <row r="9" spans="1:15">
      <c r="A9" s="37">
        <v>19</v>
      </c>
      <c r="B9" s="37">
        <v>19</v>
      </c>
      <c r="C9" s="39" t="s">
        <v>30</v>
      </c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5">
        <v>5</v>
      </c>
      <c r="K9" s="4">
        <v>23</v>
      </c>
      <c r="L9" s="12"/>
      <c r="M9" s="12"/>
      <c r="N9" s="12"/>
      <c r="O9" s="14"/>
    </row>
    <row r="10" spans="1:15">
      <c r="A10" s="38"/>
      <c r="B10" s="38"/>
      <c r="C10" s="40"/>
      <c r="D10" s="6">
        <v>73</v>
      </c>
      <c r="E10" s="6">
        <v>81</v>
      </c>
      <c r="F10" s="6">
        <v>93</v>
      </c>
      <c r="G10" s="6">
        <v>90</v>
      </c>
      <c r="H10" s="6">
        <v>105</v>
      </c>
      <c r="I10" s="6">
        <v>86</v>
      </c>
      <c r="J10" s="6">
        <v>23</v>
      </c>
      <c r="K10" s="7">
        <v>551</v>
      </c>
      <c r="L10" s="13">
        <v>5098</v>
      </c>
      <c r="M10" s="13">
        <v>5538</v>
      </c>
      <c r="N10" s="13">
        <v>10636</v>
      </c>
      <c r="O10" s="15">
        <v>5290</v>
      </c>
    </row>
    <row r="11" spans="1:15">
      <c r="A11" s="37">
        <v>28</v>
      </c>
      <c r="B11" s="37">
        <v>28</v>
      </c>
      <c r="C11" s="39" t="s">
        <v>37</v>
      </c>
      <c r="D11" s="4">
        <v>4</v>
      </c>
      <c r="E11" s="4">
        <v>5</v>
      </c>
      <c r="F11" s="4">
        <v>4</v>
      </c>
      <c r="G11" s="4">
        <v>5</v>
      </c>
      <c r="H11" s="4">
        <v>4</v>
      </c>
      <c r="I11" s="4">
        <v>4</v>
      </c>
      <c r="J11" s="5">
        <v>5</v>
      </c>
      <c r="K11" s="4">
        <v>31</v>
      </c>
      <c r="L11" s="12"/>
      <c r="M11" s="12"/>
      <c r="N11" s="12"/>
      <c r="O11" s="14"/>
    </row>
    <row r="12" spans="1:15">
      <c r="A12" s="38"/>
      <c r="B12" s="38"/>
      <c r="C12" s="40"/>
      <c r="D12" s="6">
        <v>120</v>
      </c>
      <c r="E12" s="6">
        <v>161</v>
      </c>
      <c r="F12" s="6">
        <v>140</v>
      </c>
      <c r="G12" s="6">
        <v>166</v>
      </c>
      <c r="H12" s="6">
        <v>135</v>
      </c>
      <c r="I12" s="6">
        <v>125</v>
      </c>
      <c r="J12" s="6">
        <v>24</v>
      </c>
      <c r="K12" s="7">
        <v>871</v>
      </c>
      <c r="L12" s="13">
        <v>6908</v>
      </c>
      <c r="M12" s="13">
        <v>7651</v>
      </c>
      <c r="N12" s="13">
        <v>14559</v>
      </c>
      <c r="O12" s="15">
        <v>7002</v>
      </c>
    </row>
    <row r="13" spans="1:15">
      <c r="A13" s="37">
        <v>32</v>
      </c>
      <c r="B13" s="37">
        <v>32</v>
      </c>
      <c r="C13" s="39" t="s">
        <v>41</v>
      </c>
      <c r="D13" s="4">
        <v>1</v>
      </c>
      <c r="E13" s="16">
        <v>1</v>
      </c>
      <c r="F13" s="17">
        <v>1</v>
      </c>
      <c r="G13" s="16">
        <v>1</v>
      </c>
      <c r="H13" s="4">
        <v>1</v>
      </c>
      <c r="I13" s="4">
        <v>1</v>
      </c>
      <c r="J13" s="5">
        <v>3</v>
      </c>
      <c r="K13" s="4">
        <v>9</v>
      </c>
      <c r="L13" s="12"/>
      <c r="M13" s="12"/>
      <c r="N13" s="12"/>
      <c r="O13" s="14"/>
    </row>
    <row r="14" spans="1:15">
      <c r="A14" s="38"/>
      <c r="B14" s="38"/>
      <c r="C14" s="40"/>
      <c r="D14" s="6">
        <v>34</v>
      </c>
      <c r="E14" s="6">
        <v>24</v>
      </c>
      <c r="F14" s="6">
        <v>22</v>
      </c>
      <c r="G14" s="31">
        <v>15</v>
      </c>
      <c r="H14" s="6">
        <v>24</v>
      </c>
      <c r="I14" s="6">
        <v>13</v>
      </c>
      <c r="J14" s="6">
        <v>9</v>
      </c>
      <c r="K14" s="7">
        <v>141</v>
      </c>
      <c r="L14" s="13">
        <v>1590</v>
      </c>
      <c r="M14" s="13">
        <v>1625</v>
      </c>
      <c r="N14" s="13">
        <v>3215</v>
      </c>
      <c r="O14" s="15">
        <v>1525</v>
      </c>
    </row>
    <row r="15" spans="1:15">
      <c r="A15" s="37">
        <v>37</v>
      </c>
      <c r="B15" s="37">
        <v>37</v>
      </c>
      <c r="C15" s="39" t="s">
        <v>44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5">
        <v>5</v>
      </c>
      <c r="K15" s="4">
        <v>17</v>
      </c>
      <c r="L15" s="12"/>
      <c r="M15" s="12"/>
      <c r="N15" s="12"/>
      <c r="O15" s="14"/>
    </row>
    <row r="16" spans="1:15">
      <c r="A16" s="38"/>
      <c r="B16" s="38"/>
      <c r="C16" s="40"/>
      <c r="D16" s="6">
        <v>62</v>
      </c>
      <c r="E16" s="6">
        <v>48</v>
      </c>
      <c r="F16" s="6">
        <v>58</v>
      </c>
      <c r="G16" s="6">
        <v>66</v>
      </c>
      <c r="H16" s="6">
        <v>63</v>
      </c>
      <c r="I16" s="6">
        <v>65</v>
      </c>
      <c r="J16" s="6">
        <v>22</v>
      </c>
      <c r="K16" s="7">
        <v>384</v>
      </c>
      <c r="L16" s="13">
        <v>4080</v>
      </c>
      <c r="M16" s="13">
        <v>4307</v>
      </c>
      <c r="N16" s="13">
        <v>8387</v>
      </c>
      <c r="O16" s="15">
        <v>4406</v>
      </c>
    </row>
    <row r="17" spans="1:15">
      <c r="A17" s="37">
        <v>39</v>
      </c>
      <c r="B17" s="37">
        <v>39</v>
      </c>
      <c r="C17" s="39" t="s">
        <v>46</v>
      </c>
      <c r="D17" s="4">
        <v>3</v>
      </c>
      <c r="E17" s="4">
        <v>2</v>
      </c>
      <c r="F17" s="4">
        <v>3</v>
      </c>
      <c r="G17" s="4">
        <v>3</v>
      </c>
      <c r="H17" s="4">
        <v>3</v>
      </c>
      <c r="I17" s="4">
        <v>3</v>
      </c>
      <c r="J17" s="5">
        <v>6</v>
      </c>
      <c r="K17" s="4">
        <v>23</v>
      </c>
      <c r="L17" s="12"/>
      <c r="M17" s="12"/>
      <c r="N17" s="12"/>
      <c r="O17" s="14"/>
    </row>
    <row r="18" spans="1:15">
      <c r="A18" s="38"/>
      <c r="B18" s="38"/>
      <c r="C18" s="40"/>
      <c r="D18" s="6">
        <v>83</v>
      </c>
      <c r="E18" s="6">
        <v>66</v>
      </c>
      <c r="F18" s="6">
        <v>82</v>
      </c>
      <c r="G18" s="6">
        <v>85</v>
      </c>
      <c r="H18" s="6">
        <v>99</v>
      </c>
      <c r="I18" s="6">
        <v>78</v>
      </c>
      <c r="J18" s="6">
        <v>31</v>
      </c>
      <c r="K18" s="7">
        <v>524</v>
      </c>
      <c r="L18" s="13">
        <v>5376</v>
      </c>
      <c r="M18" s="13">
        <v>5739</v>
      </c>
      <c r="N18" s="13">
        <v>11115</v>
      </c>
      <c r="O18" s="15">
        <v>5188</v>
      </c>
    </row>
    <row r="19" spans="1:15">
      <c r="A19" s="37">
        <v>44</v>
      </c>
      <c r="B19" s="37">
        <v>44</v>
      </c>
      <c r="C19" s="39" t="s">
        <v>51</v>
      </c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4">
        <v>2</v>
      </c>
      <c r="J19" s="5">
        <v>5</v>
      </c>
      <c r="K19" s="4">
        <v>22</v>
      </c>
      <c r="L19" s="12"/>
      <c r="M19" s="12"/>
      <c r="N19" s="12"/>
      <c r="O19" s="14"/>
    </row>
    <row r="20" spans="1:15">
      <c r="A20" s="38"/>
      <c r="B20" s="38"/>
      <c r="C20" s="40"/>
      <c r="D20" s="6">
        <v>75</v>
      </c>
      <c r="E20" s="6">
        <v>80</v>
      </c>
      <c r="F20" s="6">
        <v>90</v>
      </c>
      <c r="G20" s="6">
        <v>79</v>
      </c>
      <c r="H20" s="6">
        <v>71</v>
      </c>
      <c r="I20" s="6">
        <v>64</v>
      </c>
      <c r="J20" s="6">
        <v>13</v>
      </c>
      <c r="K20" s="7">
        <v>472</v>
      </c>
      <c r="L20" s="13">
        <v>4331</v>
      </c>
      <c r="M20" s="13">
        <v>4792</v>
      </c>
      <c r="N20" s="13">
        <v>9123</v>
      </c>
      <c r="O20" s="15">
        <v>4533</v>
      </c>
    </row>
    <row r="21" spans="1:15">
      <c r="A21" s="37">
        <v>45</v>
      </c>
      <c r="B21" s="37">
        <v>45</v>
      </c>
      <c r="C21" s="39" t="s">
        <v>52</v>
      </c>
      <c r="D21" s="4">
        <v>3</v>
      </c>
      <c r="E21" s="4">
        <v>2</v>
      </c>
      <c r="F21" s="4">
        <v>3</v>
      </c>
      <c r="G21" s="4">
        <v>2</v>
      </c>
      <c r="H21" s="4">
        <v>3</v>
      </c>
      <c r="I21" s="4">
        <v>3</v>
      </c>
      <c r="J21" s="5">
        <v>3</v>
      </c>
      <c r="K21" s="4">
        <v>19</v>
      </c>
      <c r="L21" s="12"/>
      <c r="M21" s="12"/>
      <c r="N21" s="12"/>
      <c r="O21" s="14"/>
    </row>
    <row r="22" spans="1:15">
      <c r="A22" s="38"/>
      <c r="B22" s="38"/>
      <c r="C22" s="40"/>
      <c r="D22" s="6">
        <v>83</v>
      </c>
      <c r="E22" s="6">
        <v>67</v>
      </c>
      <c r="F22" s="6">
        <v>76</v>
      </c>
      <c r="G22" s="6">
        <v>70</v>
      </c>
      <c r="H22" s="6">
        <v>85</v>
      </c>
      <c r="I22" s="6">
        <v>80</v>
      </c>
      <c r="J22" s="6">
        <v>13</v>
      </c>
      <c r="K22" s="7">
        <v>474</v>
      </c>
      <c r="L22" s="13">
        <v>4953</v>
      </c>
      <c r="M22" s="13">
        <v>5274</v>
      </c>
      <c r="N22" s="13">
        <v>10227</v>
      </c>
      <c r="O22" s="15">
        <v>5081</v>
      </c>
    </row>
    <row r="23" spans="1:15">
      <c r="A23" s="37">
        <v>49</v>
      </c>
      <c r="B23" s="37">
        <v>49</v>
      </c>
      <c r="C23" s="39" t="s">
        <v>56</v>
      </c>
      <c r="D23" s="4">
        <v>3</v>
      </c>
      <c r="E23" s="4">
        <v>3</v>
      </c>
      <c r="F23" s="4">
        <v>3</v>
      </c>
      <c r="G23" s="4">
        <v>3</v>
      </c>
      <c r="H23" s="4">
        <v>4</v>
      </c>
      <c r="I23" s="4">
        <v>3</v>
      </c>
      <c r="J23" s="5">
        <v>6</v>
      </c>
      <c r="K23" s="4">
        <v>25</v>
      </c>
      <c r="L23" s="12"/>
      <c r="M23" s="12"/>
      <c r="N23" s="12"/>
      <c r="O23" s="14"/>
    </row>
    <row r="24" spans="1:15">
      <c r="A24" s="38"/>
      <c r="B24" s="38"/>
      <c r="C24" s="40"/>
      <c r="D24" s="6">
        <v>98</v>
      </c>
      <c r="E24" s="6">
        <v>102</v>
      </c>
      <c r="F24" s="6">
        <v>92</v>
      </c>
      <c r="G24" s="6">
        <v>87</v>
      </c>
      <c r="H24" s="6">
        <v>108</v>
      </c>
      <c r="I24" s="6">
        <v>89</v>
      </c>
      <c r="J24" s="6">
        <v>23</v>
      </c>
      <c r="K24" s="7">
        <v>599</v>
      </c>
      <c r="L24" s="13">
        <v>5485</v>
      </c>
      <c r="M24" s="13">
        <v>5553</v>
      </c>
      <c r="N24" s="13">
        <v>11038</v>
      </c>
      <c r="O24" s="15">
        <v>5922</v>
      </c>
    </row>
    <row r="25" spans="1:15">
      <c r="A25" s="37">
        <v>55</v>
      </c>
      <c r="B25" s="37">
        <v>55</v>
      </c>
      <c r="C25" s="39" t="s">
        <v>62</v>
      </c>
      <c r="D25" s="4">
        <v>2</v>
      </c>
      <c r="E25" s="4">
        <v>2</v>
      </c>
      <c r="F25" s="4">
        <v>3</v>
      </c>
      <c r="G25" s="4">
        <v>2</v>
      </c>
      <c r="H25" s="4">
        <v>3</v>
      </c>
      <c r="I25" s="4">
        <v>3</v>
      </c>
      <c r="J25" s="5">
        <v>4</v>
      </c>
      <c r="K25" s="4">
        <v>19</v>
      </c>
      <c r="L25" s="12"/>
      <c r="M25" s="12"/>
      <c r="N25" s="12"/>
      <c r="O25" s="14"/>
    </row>
    <row r="26" spans="1:15">
      <c r="A26" s="38"/>
      <c r="B26" s="38"/>
      <c r="C26" s="40"/>
      <c r="D26" s="6">
        <v>57</v>
      </c>
      <c r="E26" s="6">
        <v>67</v>
      </c>
      <c r="F26" s="6">
        <v>77</v>
      </c>
      <c r="G26" s="6">
        <v>69</v>
      </c>
      <c r="H26" s="6">
        <v>75</v>
      </c>
      <c r="I26" s="6">
        <v>76</v>
      </c>
      <c r="J26" s="6">
        <v>18</v>
      </c>
      <c r="K26" s="7">
        <v>439</v>
      </c>
      <c r="L26" s="13">
        <v>3714</v>
      </c>
      <c r="M26" s="13">
        <v>3981</v>
      </c>
      <c r="N26" s="13">
        <v>7695</v>
      </c>
      <c r="O26" s="15">
        <v>3604</v>
      </c>
    </row>
    <row r="27" spans="1:15">
      <c r="A27" s="37">
        <v>56</v>
      </c>
      <c r="B27" s="37">
        <v>56</v>
      </c>
      <c r="C27" s="39" t="s">
        <v>63</v>
      </c>
      <c r="D27" s="4">
        <v>3</v>
      </c>
      <c r="E27" s="4">
        <v>3</v>
      </c>
      <c r="F27" s="4">
        <v>3</v>
      </c>
      <c r="G27" s="4">
        <v>3</v>
      </c>
      <c r="H27" s="4">
        <v>4</v>
      </c>
      <c r="I27" s="4">
        <v>3</v>
      </c>
      <c r="J27" s="5">
        <v>4</v>
      </c>
      <c r="K27" s="4">
        <v>23</v>
      </c>
      <c r="L27" s="12"/>
      <c r="M27" s="12"/>
      <c r="N27" s="12"/>
      <c r="O27" s="14"/>
    </row>
    <row r="28" spans="1:15">
      <c r="A28" s="38"/>
      <c r="B28" s="38"/>
      <c r="C28" s="40"/>
      <c r="D28" s="6">
        <v>79</v>
      </c>
      <c r="E28" s="6">
        <v>104</v>
      </c>
      <c r="F28" s="6">
        <v>104</v>
      </c>
      <c r="G28" s="6">
        <v>99</v>
      </c>
      <c r="H28" s="6">
        <v>129</v>
      </c>
      <c r="I28" s="6">
        <v>102</v>
      </c>
      <c r="J28" s="6">
        <v>12</v>
      </c>
      <c r="K28" s="7">
        <v>629</v>
      </c>
      <c r="L28" s="13">
        <v>5571</v>
      </c>
      <c r="M28" s="13">
        <v>6061</v>
      </c>
      <c r="N28" s="13">
        <v>11632</v>
      </c>
      <c r="O28" s="15">
        <v>5568</v>
      </c>
    </row>
    <row r="29" spans="1:15">
      <c r="A29" s="37">
        <v>58</v>
      </c>
      <c r="B29" s="37">
        <v>58</v>
      </c>
      <c r="C29" s="39" t="s">
        <v>65</v>
      </c>
      <c r="D29" s="4">
        <v>3</v>
      </c>
      <c r="E29" s="4">
        <v>3</v>
      </c>
      <c r="F29" s="4">
        <v>3</v>
      </c>
      <c r="G29" s="4">
        <v>4</v>
      </c>
      <c r="H29" s="4">
        <v>4</v>
      </c>
      <c r="I29" s="4">
        <v>4</v>
      </c>
      <c r="J29" s="5">
        <v>6</v>
      </c>
      <c r="K29" s="4">
        <v>27</v>
      </c>
      <c r="L29" s="12"/>
      <c r="M29" s="12"/>
      <c r="N29" s="12"/>
      <c r="O29" s="14"/>
    </row>
    <row r="30" spans="1:15">
      <c r="A30" s="38"/>
      <c r="B30" s="38"/>
      <c r="C30" s="40"/>
      <c r="D30" s="6">
        <v>95</v>
      </c>
      <c r="E30" s="6">
        <v>79</v>
      </c>
      <c r="F30" s="6">
        <v>93</v>
      </c>
      <c r="G30" s="6">
        <v>111</v>
      </c>
      <c r="H30" s="6">
        <v>114</v>
      </c>
      <c r="I30" s="6">
        <v>125</v>
      </c>
      <c r="J30" s="6">
        <v>39</v>
      </c>
      <c r="K30" s="7">
        <v>656</v>
      </c>
      <c r="L30" s="13">
        <v>5431</v>
      </c>
      <c r="M30" s="13">
        <v>5728</v>
      </c>
      <c r="N30" s="13">
        <v>11159</v>
      </c>
      <c r="O30" s="15">
        <v>4996</v>
      </c>
    </row>
    <row r="31" spans="1:15">
      <c r="A31" s="37">
        <v>61</v>
      </c>
      <c r="B31" s="37">
        <v>61</v>
      </c>
      <c r="C31" s="39" t="s">
        <v>68</v>
      </c>
      <c r="D31" s="4">
        <v>2</v>
      </c>
      <c r="E31" s="4">
        <v>2</v>
      </c>
      <c r="F31" s="4">
        <v>2</v>
      </c>
      <c r="G31" s="4">
        <v>2</v>
      </c>
      <c r="H31" s="4">
        <v>2</v>
      </c>
      <c r="I31" s="4">
        <v>2</v>
      </c>
      <c r="J31" s="5">
        <v>2</v>
      </c>
      <c r="K31" s="4">
        <v>14</v>
      </c>
      <c r="L31" s="12"/>
      <c r="M31" s="12"/>
      <c r="N31" s="12"/>
      <c r="O31" s="14"/>
    </row>
    <row r="32" spans="1:15">
      <c r="A32" s="38"/>
      <c r="B32" s="38"/>
      <c r="C32" s="40"/>
      <c r="D32" s="6">
        <v>60</v>
      </c>
      <c r="E32" s="6">
        <v>46</v>
      </c>
      <c r="F32" s="6">
        <v>42</v>
      </c>
      <c r="G32" s="6">
        <v>48</v>
      </c>
      <c r="H32" s="6">
        <v>51</v>
      </c>
      <c r="I32" s="6">
        <v>46</v>
      </c>
      <c r="J32" s="6">
        <v>13</v>
      </c>
      <c r="K32" s="7">
        <v>306</v>
      </c>
      <c r="L32" s="13">
        <v>2998</v>
      </c>
      <c r="M32" s="13">
        <v>3158</v>
      </c>
      <c r="N32" s="13">
        <v>6156</v>
      </c>
      <c r="O32" s="15">
        <v>2995</v>
      </c>
    </row>
    <row r="33" spans="1:15">
      <c r="A33" s="37">
        <v>63</v>
      </c>
      <c r="B33" s="37">
        <v>63</v>
      </c>
      <c r="C33" s="39" t="s">
        <v>70</v>
      </c>
      <c r="D33" s="4">
        <v>1</v>
      </c>
      <c r="E33" s="4">
        <v>1</v>
      </c>
      <c r="F33" s="4">
        <v>1</v>
      </c>
      <c r="G33" s="4">
        <v>1</v>
      </c>
      <c r="H33" s="4">
        <v>1</v>
      </c>
      <c r="I33" s="4">
        <v>1</v>
      </c>
      <c r="J33" s="5">
        <v>2</v>
      </c>
      <c r="K33" s="4">
        <v>8</v>
      </c>
      <c r="L33" s="12"/>
      <c r="M33" s="12"/>
      <c r="N33" s="12"/>
      <c r="O33" s="14"/>
    </row>
    <row r="34" spans="1:15">
      <c r="A34" s="38"/>
      <c r="B34" s="38"/>
      <c r="C34" s="40"/>
      <c r="D34" s="6">
        <v>19</v>
      </c>
      <c r="E34" s="6">
        <v>21</v>
      </c>
      <c r="F34" s="6">
        <v>20</v>
      </c>
      <c r="G34" s="6">
        <v>25</v>
      </c>
      <c r="H34" s="6">
        <v>26</v>
      </c>
      <c r="I34" s="6">
        <v>28</v>
      </c>
      <c r="J34" s="6">
        <v>9</v>
      </c>
      <c r="K34" s="7">
        <v>148</v>
      </c>
      <c r="L34" s="13">
        <v>2057</v>
      </c>
      <c r="M34" s="13">
        <v>2269</v>
      </c>
      <c r="N34" s="13">
        <v>4326</v>
      </c>
      <c r="O34" s="15">
        <v>2204</v>
      </c>
    </row>
    <row r="35" spans="1:15">
      <c r="A35" s="37">
        <v>65</v>
      </c>
      <c r="B35" s="37">
        <v>65</v>
      </c>
      <c r="C35" s="39" t="s">
        <v>72</v>
      </c>
      <c r="D35" s="4">
        <v>2</v>
      </c>
      <c r="E35" s="4">
        <v>2</v>
      </c>
      <c r="F35" s="4">
        <v>2</v>
      </c>
      <c r="G35" s="4">
        <v>2</v>
      </c>
      <c r="H35" s="4">
        <v>2</v>
      </c>
      <c r="I35" s="4">
        <v>2</v>
      </c>
      <c r="J35" s="5">
        <v>2</v>
      </c>
      <c r="K35" s="4">
        <v>14</v>
      </c>
      <c r="L35" s="12"/>
      <c r="M35" s="12"/>
      <c r="N35" s="12"/>
      <c r="O35" s="14"/>
    </row>
    <row r="36" spans="1:15">
      <c r="A36" s="38"/>
      <c r="B36" s="38"/>
      <c r="C36" s="40"/>
      <c r="D36" s="6">
        <v>59</v>
      </c>
      <c r="E36" s="6">
        <v>49</v>
      </c>
      <c r="F36" s="6">
        <v>51</v>
      </c>
      <c r="G36" s="6">
        <v>43</v>
      </c>
      <c r="H36" s="6">
        <v>67</v>
      </c>
      <c r="I36" s="6">
        <v>65</v>
      </c>
      <c r="J36" s="6">
        <v>6</v>
      </c>
      <c r="K36" s="7">
        <v>340</v>
      </c>
      <c r="L36" s="13">
        <v>3453</v>
      </c>
      <c r="M36" s="13">
        <v>3692</v>
      </c>
      <c r="N36" s="13">
        <v>7145</v>
      </c>
      <c r="O36" s="15">
        <v>3562</v>
      </c>
    </row>
    <row r="37" spans="1:15">
      <c r="A37" s="37">
        <v>68</v>
      </c>
      <c r="B37" s="37">
        <v>68</v>
      </c>
      <c r="C37" s="39" t="s">
        <v>75</v>
      </c>
      <c r="D37" s="4">
        <v>2</v>
      </c>
      <c r="E37" s="4">
        <v>2</v>
      </c>
      <c r="F37" s="4">
        <v>2</v>
      </c>
      <c r="G37" s="4">
        <v>2</v>
      </c>
      <c r="H37" s="4">
        <v>2</v>
      </c>
      <c r="I37" s="4">
        <v>2</v>
      </c>
      <c r="J37" s="5">
        <v>2</v>
      </c>
      <c r="K37" s="4">
        <v>14</v>
      </c>
      <c r="L37" s="12"/>
      <c r="M37" s="12"/>
      <c r="N37" s="12"/>
      <c r="O37" s="14"/>
    </row>
    <row r="38" spans="1:15">
      <c r="A38" s="38"/>
      <c r="B38" s="38"/>
      <c r="C38" s="40"/>
      <c r="D38" s="6">
        <v>46</v>
      </c>
      <c r="E38" s="6">
        <v>39</v>
      </c>
      <c r="F38" s="6">
        <v>45</v>
      </c>
      <c r="G38" s="6">
        <v>38</v>
      </c>
      <c r="H38" s="6">
        <v>44</v>
      </c>
      <c r="I38" s="6">
        <v>36</v>
      </c>
      <c r="J38" s="6">
        <v>11</v>
      </c>
      <c r="K38" s="7">
        <v>259</v>
      </c>
      <c r="L38" s="13">
        <v>2467</v>
      </c>
      <c r="M38" s="13">
        <v>2691</v>
      </c>
      <c r="N38" s="13">
        <v>5158</v>
      </c>
      <c r="O38" s="15">
        <v>2478</v>
      </c>
    </row>
    <row r="39" spans="1:15">
      <c r="A39" s="37">
        <v>69</v>
      </c>
      <c r="B39" s="37">
        <v>69</v>
      </c>
      <c r="C39" s="39" t="s">
        <v>76</v>
      </c>
      <c r="D39" s="4">
        <v>2</v>
      </c>
      <c r="E39" s="4">
        <v>2</v>
      </c>
      <c r="F39" s="4">
        <v>2</v>
      </c>
      <c r="G39" s="4">
        <v>2</v>
      </c>
      <c r="H39" s="4">
        <v>2</v>
      </c>
      <c r="I39" s="4">
        <v>3</v>
      </c>
      <c r="J39" s="5">
        <v>3</v>
      </c>
      <c r="K39" s="4">
        <v>16</v>
      </c>
      <c r="L39" s="12"/>
      <c r="M39" s="12"/>
      <c r="N39" s="12"/>
      <c r="O39" s="14"/>
    </row>
    <row r="40" spans="1:15">
      <c r="A40" s="38"/>
      <c r="B40" s="38"/>
      <c r="C40" s="40"/>
      <c r="D40" s="6">
        <v>46</v>
      </c>
      <c r="E40" s="6">
        <v>38</v>
      </c>
      <c r="F40" s="6">
        <v>45</v>
      </c>
      <c r="G40" s="6">
        <v>44</v>
      </c>
      <c r="H40" s="6">
        <v>36</v>
      </c>
      <c r="I40" s="6">
        <v>48</v>
      </c>
      <c r="J40" s="6">
        <v>16</v>
      </c>
      <c r="K40" s="7">
        <f>SUM(D40:J40)</f>
        <v>273</v>
      </c>
      <c r="L40" s="13">
        <v>2948</v>
      </c>
      <c r="M40" s="13">
        <v>3210</v>
      </c>
      <c r="N40" s="13">
        <v>6158</v>
      </c>
      <c r="O40" s="15">
        <v>3023</v>
      </c>
    </row>
    <row r="41" spans="1:15">
      <c r="A41" s="37">
        <v>70</v>
      </c>
      <c r="B41" s="37">
        <v>70</v>
      </c>
      <c r="C41" s="39" t="s">
        <v>77</v>
      </c>
      <c r="D41" s="4">
        <v>2</v>
      </c>
      <c r="E41" s="4">
        <v>2</v>
      </c>
      <c r="F41" s="4">
        <v>2</v>
      </c>
      <c r="G41" s="4">
        <v>2</v>
      </c>
      <c r="H41" s="4">
        <v>2</v>
      </c>
      <c r="I41" s="4">
        <v>2</v>
      </c>
      <c r="J41" s="5">
        <v>3</v>
      </c>
      <c r="K41" s="4">
        <v>15</v>
      </c>
      <c r="L41" s="12"/>
      <c r="M41" s="12"/>
      <c r="N41" s="12"/>
      <c r="O41" s="14"/>
    </row>
    <row r="42" spans="1:15">
      <c r="A42" s="38"/>
      <c r="B42" s="38"/>
      <c r="C42" s="40"/>
      <c r="D42" s="6">
        <v>66</v>
      </c>
      <c r="E42" s="6">
        <v>52</v>
      </c>
      <c r="F42" s="6">
        <v>53</v>
      </c>
      <c r="G42" s="6">
        <v>62</v>
      </c>
      <c r="H42" s="6">
        <v>61</v>
      </c>
      <c r="I42" s="6">
        <v>57</v>
      </c>
      <c r="J42" s="6">
        <v>19</v>
      </c>
      <c r="K42" s="7">
        <v>370</v>
      </c>
      <c r="L42" s="13">
        <v>4499</v>
      </c>
      <c r="M42" s="13">
        <v>5138</v>
      </c>
      <c r="N42" s="13">
        <v>9637</v>
      </c>
      <c r="O42" s="15">
        <v>4938</v>
      </c>
    </row>
    <row r="43" spans="1:15">
      <c r="A43" s="37">
        <v>74</v>
      </c>
      <c r="B43" s="37">
        <v>74</v>
      </c>
      <c r="C43" s="39" t="s">
        <v>81</v>
      </c>
      <c r="D43" s="4">
        <v>2</v>
      </c>
      <c r="E43" s="4">
        <v>2</v>
      </c>
      <c r="F43" s="4">
        <v>2</v>
      </c>
      <c r="G43" s="4">
        <v>2</v>
      </c>
      <c r="H43" s="4">
        <v>2</v>
      </c>
      <c r="I43" s="4">
        <v>1</v>
      </c>
      <c r="J43" s="5">
        <v>2</v>
      </c>
      <c r="K43" s="4">
        <v>13</v>
      </c>
      <c r="L43" s="12"/>
      <c r="M43" s="12"/>
      <c r="N43" s="12"/>
      <c r="O43" s="14"/>
    </row>
    <row r="44" spans="1:15">
      <c r="A44" s="38"/>
      <c r="B44" s="38"/>
      <c r="C44" s="40"/>
      <c r="D44" s="6">
        <v>52</v>
      </c>
      <c r="E44" s="6">
        <v>52</v>
      </c>
      <c r="F44" s="6">
        <v>41</v>
      </c>
      <c r="G44" s="6">
        <v>47</v>
      </c>
      <c r="H44" s="6">
        <v>54</v>
      </c>
      <c r="I44" s="6">
        <v>30</v>
      </c>
      <c r="J44" s="6">
        <v>12</v>
      </c>
      <c r="K44" s="7">
        <v>288</v>
      </c>
      <c r="L44" s="13">
        <v>2432</v>
      </c>
      <c r="M44" s="13">
        <v>2579</v>
      </c>
      <c r="N44" s="13">
        <v>5011</v>
      </c>
      <c r="O44" s="15">
        <v>2215</v>
      </c>
    </row>
    <row r="45" spans="1:15">
      <c r="A45" s="37">
        <v>75</v>
      </c>
      <c r="B45" s="37">
        <v>75</v>
      </c>
      <c r="C45" s="39" t="s">
        <v>82</v>
      </c>
      <c r="D45" s="4">
        <v>1</v>
      </c>
      <c r="E45" s="4">
        <v>1</v>
      </c>
      <c r="F45" s="4">
        <v>1</v>
      </c>
      <c r="G45" s="4">
        <v>1</v>
      </c>
      <c r="H45" s="4">
        <v>2</v>
      </c>
      <c r="I45" s="4">
        <v>1</v>
      </c>
      <c r="J45" s="5">
        <v>2</v>
      </c>
      <c r="K45" s="4">
        <v>9</v>
      </c>
      <c r="L45" s="12"/>
      <c r="M45" s="12"/>
      <c r="N45" s="12"/>
      <c r="O45" s="14"/>
    </row>
    <row r="46" spans="1:15">
      <c r="A46" s="38"/>
      <c r="B46" s="38"/>
      <c r="C46" s="40"/>
      <c r="D46" s="6">
        <v>18</v>
      </c>
      <c r="E46" s="6">
        <v>20</v>
      </c>
      <c r="F46" s="6">
        <v>22</v>
      </c>
      <c r="G46" s="6">
        <v>28</v>
      </c>
      <c r="H46" s="6">
        <v>37</v>
      </c>
      <c r="I46" s="6">
        <v>27</v>
      </c>
      <c r="J46" s="6">
        <v>8</v>
      </c>
      <c r="K46" s="7">
        <v>160</v>
      </c>
      <c r="L46" s="13">
        <v>2467</v>
      </c>
      <c r="M46" s="13">
        <v>2768</v>
      </c>
      <c r="N46" s="13">
        <v>5235</v>
      </c>
      <c r="O46" s="15">
        <v>2772</v>
      </c>
    </row>
    <row r="47" spans="1:15">
      <c r="A47" s="37">
        <v>86</v>
      </c>
      <c r="B47" s="37">
        <v>86</v>
      </c>
      <c r="C47" s="39" t="s">
        <v>90</v>
      </c>
      <c r="D47" s="16">
        <v>1</v>
      </c>
      <c r="E47" s="4">
        <v>1</v>
      </c>
      <c r="F47" s="4">
        <v>1</v>
      </c>
      <c r="G47" s="4">
        <v>1</v>
      </c>
      <c r="H47" s="16">
        <v>1</v>
      </c>
      <c r="I47" s="4">
        <v>1</v>
      </c>
      <c r="J47" s="5">
        <v>2</v>
      </c>
      <c r="K47" s="4">
        <v>8</v>
      </c>
      <c r="L47" s="12"/>
      <c r="M47" s="12"/>
      <c r="N47" s="12"/>
      <c r="O47" s="14"/>
    </row>
    <row r="48" spans="1:15">
      <c r="A48" s="38"/>
      <c r="B48" s="38"/>
      <c r="C48" s="40"/>
      <c r="D48" s="6">
        <v>11</v>
      </c>
      <c r="E48" s="6">
        <v>10</v>
      </c>
      <c r="F48" s="6">
        <v>9</v>
      </c>
      <c r="G48" s="6">
        <v>12</v>
      </c>
      <c r="H48" s="6">
        <v>11</v>
      </c>
      <c r="I48" s="6">
        <v>12</v>
      </c>
      <c r="J48" s="6">
        <v>4</v>
      </c>
      <c r="K48" s="7">
        <v>69</v>
      </c>
      <c r="L48" s="13">
        <v>599</v>
      </c>
      <c r="M48" s="13">
        <v>614</v>
      </c>
      <c r="N48" s="13">
        <v>1213</v>
      </c>
      <c r="O48" s="15">
        <v>559</v>
      </c>
    </row>
    <row r="49" spans="1:15">
      <c r="A49" s="37">
        <v>87</v>
      </c>
      <c r="B49" s="37">
        <v>87</v>
      </c>
      <c r="C49" s="57" t="s">
        <v>91</v>
      </c>
      <c r="D49" s="4">
        <v>0</v>
      </c>
      <c r="E49" s="51" t="s">
        <v>138</v>
      </c>
      <c r="F49" s="52"/>
      <c r="G49" s="51" t="s">
        <v>139</v>
      </c>
      <c r="H49" s="52"/>
      <c r="I49" s="17">
        <v>1</v>
      </c>
      <c r="J49" s="5">
        <v>0</v>
      </c>
      <c r="K49" s="4">
        <v>3</v>
      </c>
      <c r="L49" s="12"/>
      <c r="M49" s="12"/>
      <c r="N49" s="12"/>
      <c r="O49" s="14"/>
    </row>
    <row r="50" spans="1:15">
      <c r="A50" s="38"/>
      <c r="B50" s="38"/>
      <c r="C50" s="40"/>
      <c r="D50" s="6">
        <v>0</v>
      </c>
      <c r="E50" s="6">
        <v>2</v>
      </c>
      <c r="F50" s="6">
        <v>2</v>
      </c>
      <c r="G50" s="6">
        <v>1</v>
      </c>
      <c r="H50" s="6">
        <v>2</v>
      </c>
      <c r="I50" s="6">
        <v>2</v>
      </c>
      <c r="J50" s="6">
        <v>0</v>
      </c>
      <c r="K50" s="7">
        <v>9</v>
      </c>
      <c r="L50" s="13">
        <v>276</v>
      </c>
      <c r="M50" s="13">
        <v>273</v>
      </c>
      <c r="N50" s="13">
        <v>549</v>
      </c>
      <c r="O50" s="15">
        <v>256</v>
      </c>
    </row>
    <row r="51" spans="1:15">
      <c r="A51" s="37">
        <v>88</v>
      </c>
      <c r="B51" s="37">
        <v>88</v>
      </c>
      <c r="C51" s="39" t="s">
        <v>92</v>
      </c>
      <c r="D51" s="4">
        <v>1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5">
        <v>2</v>
      </c>
      <c r="K51" s="4">
        <v>8</v>
      </c>
      <c r="L51" s="12"/>
      <c r="M51" s="12"/>
      <c r="N51" s="12"/>
      <c r="O51" s="14"/>
    </row>
    <row r="52" spans="1:15">
      <c r="A52" s="38"/>
      <c r="B52" s="38"/>
      <c r="C52" s="40"/>
      <c r="D52" s="6">
        <v>10</v>
      </c>
      <c r="E52" s="6">
        <v>9</v>
      </c>
      <c r="F52" s="6">
        <v>14</v>
      </c>
      <c r="G52" s="6">
        <v>10</v>
      </c>
      <c r="H52" s="6">
        <v>12</v>
      </c>
      <c r="I52" s="6">
        <v>9</v>
      </c>
      <c r="J52" s="6">
        <v>6</v>
      </c>
      <c r="K52" s="7">
        <v>70</v>
      </c>
      <c r="L52" s="13">
        <v>876</v>
      </c>
      <c r="M52" s="13">
        <v>971</v>
      </c>
      <c r="N52" s="13">
        <v>1847</v>
      </c>
      <c r="O52" s="15">
        <v>1046</v>
      </c>
    </row>
    <row r="53" spans="1:15">
      <c r="A53" s="37">
        <v>114</v>
      </c>
      <c r="B53" s="37">
        <v>114</v>
      </c>
      <c r="C53" s="39" t="s">
        <v>116</v>
      </c>
      <c r="D53" s="4">
        <v>3</v>
      </c>
      <c r="E53" s="4">
        <v>4</v>
      </c>
      <c r="F53" s="4">
        <v>3</v>
      </c>
      <c r="G53" s="4">
        <v>4</v>
      </c>
      <c r="H53" s="4">
        <v>3</v>
      </c>
      <c r="I53" s="4">
        <v>4</v>
      </c>
      <c r="J53" s="5">
        <v>3</v>
      </c>
      <c r="K53" s="4">
        <v>24</v>
      </c>
      <c r="L53" s="12"/>
      <c r="M53" s="12"/>
      <c r="N53" s="12"/>
      <c r="O53" s="14"/>
    </row>
    <row r="54" spans="1:15">
      <c r="A54" s="38"/>
      <c r="B54" s="38"/>
      <c r="C54" s="40"/>
      <c r="D54" s="6">
        <v>93</v>
      </c>
      <c r="E54" s="6">
        <v>116</v>
      </c>
      <c r="F54" s="6">
        <v>97</v>
      </c>
      <c r="G54" s="6">
        <v>106</v>
      </c>
      <c r="H54" s="6">
        <v>102</v>
      </c>
      <c r="I54" s="6">
        <v>113</v>
      </c>
      <c r="J54" s="6">
        <v>17</v>
      </c>
      <c r="K54" s="7">
        <v>644</v>
      </c>
      <c r="L54" s="13">
        <v>6791</v>
      </c>
      <c r="M54" s="13">
        <v>7913</v>
      </c>
      <c r="N54" s="13">
        <v>14704</v>
      </c>
      <c r="O54" s="15">
        <v>8109</v>
      </c>
    </row>
    <row r="55" spans="1:15">
      <c r="A55" s="37">
        <v>122</v>
      </c>
      <c r="B55" s="37">
        <v>122</v>
      </c>
      <c r="C55" s="39" t="s">
        <v>123</v>
      </c>
      <c r="D55" s="4">
        <v>3</v>
      </c>
      <c r="E55" s="4">
        <v>3</v>
      </c>
      <c r="F55" s="4">
        <v>2</v>
      </c>
      <c r="G55" s="4">
        <v>3</v>
      </c>
      <c r="H55" s="4">
        <v>3</v>
      </c>
      <c r="I55" s="4">
        <v>3</v>
      </c>
      <c r="J55" s="5">
        <v>4</v>
      </c>
      <c r="K55" s="4">
        <v>21</v>
      </c>
      <c r="L55" s="12"/>
      <c r="M55" s="12"/>
      <c r="N55" s="12"/>
      <c r="O55" s="14"/>
    </row>
    <row r="56" spans="1:15">
      <c r="A56" s="38"/>
      <c r="B56" s="38"/>
      <c r="C56" s="40"/>
      <c r="D56" s="6">
        <v>85</v>
      </c>
      <c r="E56" s="6">
        <v>72</v>
      </c>
      <c r="F56" s="6">
        <v>68</v>
      </c>
      <c r="G56" s="6">
        <v>98</v>
      </c>
      <c r="H56" s="6">
        <v>85</v>
      </c>
      <c r="I56" s="6">
        <v>97</v>
      </c>
      <c r="J56" s="6">
        <v>18</v>
      </c>
      <c r="K56" s="7">
        <v>523</v>
      </c>
      <c r="L56" s="13">
        <v>4747</v>
      </c>
      <c r="M56" s="13">
        <v>5084</v>
      </c>
      <c r="N56" s="13">
        <v>9831</v>
      </c>
      <c r="O56" s="15">
        <v>4647</v>
      </c>
    </row>
    <row r="57" spans="1:15">
      <c r="A57" s="37">
        <v>125</v>
      </c>
      <c r="B57" s="37">
        <v>125</v>
      </c>
      <c r="C57" s="39" t="s">
        <v>126</v>
      </c>
      <c r="D57" s="4">
        <v>6</v>
      </c>
      <c r="E57" s="4">
        <v>6</v>
      </c>
      <c r="F57" s="4">
        <v>6</v>
      </c>
      <c r="G57" s="4">
        <v>5</v>
      </c>
      <c r="H57" s="4">
        <v>6</v>
      </c>
      <c r="I57" s="4">
        <v>6</v>
      </c>
      <c r="J57" s="5">
        <v>6</v>
      </c>
      <c r="K57" s="4">
        <v>41</v>
      </c>
      <c r="L57" s="12"/>
      <c r="M57" s="12"/>
      <c r="N57" s="12"/>
      <c r="O57" s="14"/>
    </row>
    <row r="58" spans="1:15">
      <c r="A58" s="38"/>
      <c r="B58" s="38"/>
      <c r="C58" s="40"/>
      <c r="D58" s="6">
        <v>180</v>
      </c>
      <c r="E58" s="6">
        <v>184</v>
      </c>
      <c r="F58" s="6">
        <v>191</v>
      </c>
      <c r="G58" s="6">
        <v>173</v>
      </c>
      <c r="H58" s="6">
        <v>189</v>
      </c>
      <c r="I58" s="6">
        <v>188</v>
      </c>
      <c r="J58" s="6">
        <v>37</v>
      </c>
      <c r="K58" s="7">
        <v>1142</v>
      </c>
      <c r="L58" s="13">
        <v>5531</v>
      </c>
      <c r="M58" s="13">
        <v>5817</v>
      </c>
      <c r="N58" s="13">
        <v>11348</v>
      </c>
      <c r="O58" s="15">
        <v>4896</v>
      </c>
    </row>
    <row r="59" spans="1:15" s="24" customFormat="1" ht="24" customHeight="1">
      <c r="B59" s="22"/>
      <c r="C59" s="22"/>
      <c r="I59" s="50" t="s">
        <v>137</v>
      </c>
      <c r="J59" s="50"/>
      <c r="K59" s="23">
        <f>SUM(K4+K6+K8+K10+K12+K14+K16+K18+K20+K22+K24+K26+K28+K30+K32+K34+K36+K38+K40+K42+K44+K46+K48+K50+K52+K54+K56+K58)</f>
        <v>11638</v>
      </c>
      <c r="L59" s="22"/>
      <c r="M59" s="22"/>
      <c r="N59" s="22"/>
      <c r="O59" s="22"/>
    </row>
    <row r="60" spans="1:15" s="24" customFormat="1" ht="17.25">
      <c r="B60" s="22"/>
      <c r="J60" s="28"/>
      <c r="L60" s="22"/>
      <c r="M60" s="22"/>
      <c r="N60" s="22"/>
      <c r="O60" s="22"/>
    </row>
    <row r="61" spans="1:15" s="24" customFormat="1" ht="17.25">
      <c r="B61" s="22"/>
      <c r="L61" s="27">
        <f>SUM(L3:L58)</f>
        <v>111574</v>
      </c>
      <c r="M61" s="27">
        <f>SUM(M3:M58)</f>
        <v>120437</v>
      </c>
      <c r="N61" s="27">
        <f>SUM(N3:N58)</f>
        <v>232011</v>
      </c>
      <c r="O61" s="27">
        <f>SUM(O3:O58)</f>
        <v>116182</v>
      </c>
    </row>
  </sheetData>
  <mergeCells count="93">
    <mergeCell ref="G49:H49"/>
    <mergeCell ref="I59:J59"/>
    <mergeCell ref="A55:A56"/>
    <mergeCell ref="B55:B56"/>
    <mergeCell ref="C55:C56"/>
    <mergeCell ref="A57:A58"/>
    <mergeCell ref="B57:B58"/>
    <mergeCell ref="C57:C58"/>
    <mergeCell ref="A51:A52"/>
    <mergeCell ref="B51:B52"/>
    <mergeCell ref="C51:C52"/>
    <mergeCell ref="A53:A54"/>
    <mergeCell ref="B53:B54"/>
    <mergeCell ref="C53:C54"/>
    <mergeCell ref="E49:F49"/>
    <mergeCell ref="A43:A44"/>
    <mergeCell ref="B43:B44"/>
    <mergeCell ref="C43:C44"/>
    <mergeCell ref="A45:A46"/>
    <mergeCell ref="B45:B46"/>
    <mergeCell ref="C45:C46"/>
    <mergeCell ref="A47:A48"/>
    <mergeCell ref="B47:B48"/>
    <mergeCell ref="C47:C48"/>
    <mergeCell ref="A49:A50"/>
    <mergeCell ref="B49:B50"/>
    <mergeCell ref="C49:C50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3:A4"/>
    <mergeCell ref="B3:B4"/>
    <mergeCell ref="C3:C4"/>
    <mergeCell ref="A5:A6"/>
    <mergeCell ref="B5:B6"/>
    <mergeCell ref="C5:C6"/>
    <mergeCell ref="O1:O2"/>
    <mergeCell ref="A1:A2"/>
    <mergeCell ref="B1:B2"/>
    <mergeCell ref="C1:C2"/>
    <mergeCell ref="D1:K1"/>
    <mergeCell ref="L1:N1"/>
  </mergeCells>
  <phoneticPr fontId="3"/>
  <pageMargins left="0.7" right="0.7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2"/>
  <sheetViews>
    <sheetView view="pageBreakPreview" zoomScale="85" zoomScaleNormal="100" zoomScaleSheetLayoutView="85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R8" sqref="R8"/>
    </sheetView>
  </sheetViews>
  <sheetFormatPr defaultRowHeight="24"/>
  <cols>
    <col min="1" max="1" width="5.5" style="8" bestFit="1" customWidth="1"/>
    <col min="2" max="2" width="16.625" style="8" customWidth="1"/>
    <col min="3" max="10" width="9" style="8"/>
    <col min="11" max="14" width="8.625" style="1" customWidth="1"/>
    <col min="15" max="16384" width="9" style="8"/>
  </cols>
  <sheetData>
    <row r="1" spans="1:14" ht="18.75" customHeight="1">
      <c r="A1" s="43" t="s">
        <v>136</v>
      </c>
      <c r="B1" s="45" t="s">
        <v>2</v>
      </c>
      <c r="C1" s="47" t="s">
        <v>3</v>
      </c>
      <c r="D1" s="48"/>
      <c r="E1" s="48"/>
      <c r="F1" s="48"/>
      <c r="G1" s="48"/>
      <c r="H1" s="48"/>
      <c r="I1" s="48"/>
      <c r="J1" s="49"/>
      <c r="K1" s="32" t="s">
        <v>130</v>
      </c>
      <c r="L1" s="33"/>
      <c r="M1" s="34"/>
      <c r="N1" s="35" t="s">
        <v>131</v>
      </c>
    </row>
    <row r="2" spans="1:14">
      <c r="A2" s="44"/>
      <c r="B2" s="46"/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3" t="s">
        <v>4</v>
      </c>
      <c r="K2" s="9" t="s">
        <v>132</v>
      </c>
      <c r="L2" s="10" t="s">
        <v>133</v>
      </c>
      <c r="M2" s="11" t="s">
        <v>134</v>
      </c>
      <c r="N2" s="36"/>
    </row>
    <row r="3" spans="1:14">
      <c r="A3" s="37">
        <v>89</v>
      </c>
      <c r="B3" s="39" t="s">
        <v>93</v>
      </c>
      <c r="C3" s="4">
        <v>3</v>
      </c>
      <c r="D3" s="4">
        <v>3</v>
      </c>
      <c r="E3" s="4">
        <v>3</v>
      </c>
      <c r="F3" s="4">
        <v>3</v>
      </c>
      <c r="G3" s="4">
        <v>3</v>
      </c>
      <c r="H3" s="4">
        <v>3</v>
      </c>
      <c r="I3" s="5">
        <v>5</v>
      </c>
      <c r="J3" s="4">
        <v>23</v>
      </c>
      <c r="K3" s="18"/>
      <c r="L3" s="18"/>
      <c r="M3" s="18"/>
      <c r="N3" s="18"/>
    </row>
    <row r="4" spans="1:14">
      <c r="A4" s="38"/>
      <c r="B4" s="40"/>
      <c r="C4" s="7">
        <v>76</v>
      </c>
      <c r="D4" s="7">
        <v>86</v>
      </c>
      <c r="E4" s="7">
        <v>86</v>
      </c>
      <c r="F4" s="7">
        <v>86</v>
      </c>
      <c r="G4" s="6">
        <v>87</v>
      </c>
      <c r="H4" s="6">
        <v>104</v>
      </c>
      <c r="I4" s="6">
        <v>19</v>
      </c>
      <c r="J4" s="7">
        <v>544</v>
      </c>
      <c r="K4" s="19">
        <v>6699</v>
      </c>
      <c r="L4" s="19">
        <v>6818</v>
      </c>
      <c r="M4" s="19">
        <v>13517</v>
      </c>
      <c r="N4" s="19">
        <v>7642</v>
      </c>
    </row>
    <row r="5" spans="1:14">
      <c r="A5" s="37">
        <v>90</v>
      </c>
      <c r="B5" s="39" t="s">
        <v>94</v>
      </c>
      <c r="C5" s="58" t="s">
        <v>138</v>
      </c>
      <c r="D5" s="59"/>
      <c r="E5" s="58" t="s">
        <v>139</v>
      </c>
      <c r="F5" s="59"/>
      <c r="G5" s="58" t="s">
        <v>140</v>
      </c>
      <c r="H5" s="59"/>
      <c r="I5" s="5">
        <v>2</v>
      </c>
      <c r="J5" s="4">
        <v>5</v>
      </c>
      <c r="K5" s="18"/>
      <c r="L5" s="18"/>
      <c r="M5" s="18"/>
      <c r="N5" s="18"/>
    </row>
    <row r="6" spans="1:14">
      <c r="A6" s="38"/>
      <c r="B6" s="40"/>
      <c r="C6" s="6">
        <v>2</v>
      </c>
      <c r="D6" s="6">
        <v>2</v>
      </c>
      <c r="E6" s="6">
        <v>2</v>
      </c>
      <c r="F6" s="6">
        <v>1</v>
      </c>
      <c r="G6" s="6">
        <v>5</v>
      </c>
      <c r="H6" s="6">
        <v>4</v>
      </c>
      <c r="I6" s="6">
        <v>3</v>
      </c>
      <c r="J6" s="7">
        <v>19</v>
      </c>
      <c r="K6" s="19">
        <v>553</v>
      </c>
      <c r="L6" s="19">
        <v>597</v>
      </c>
      <c r="M6" s="19">
        <v>1150</v>
      </c>
      <c r="N6" s="19">
        <v>547</v>
      </c>
    </row>
    <row r="7" spans="1:14">
      <c r="A7" s="37">
        <v>91</v>
      </c>
      <c r="B7" s="39" t="s">
        <v>95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5">
        <v>2</v>
      </c>
      <c r="J7" s="4">
        <v>8</v>
      </c>
      <c r="K7" s="18"/>
      <c r="L7" s="18"/>
      <c r="M7" s="18"/>
      <c r="N7" s="18"/>
    </row>
    <row r="8" spans="1:14">
      <c r="A8" s="38"/>
      <c r="B8" s="40"/>
      <c r="C8" s="6">
        <v>24</v>
      </c>
      <c r="D8" s="6">
        <v>27</v>
      </c>
      <c r="E8" s="6">
        <v>21</v>
      </c>
      <c r="F8" s="6">
        <v>31</v>
      </c>
      <c r="G8" s="6">
        <v>25</v>
      </c>
      <c r="H8" s="6">
        <v>26</v>
      </c>
      <c r="I8" s="6">
        <v>9</v>
      </c>
      <c r="J8" s="7">
        <v>163</v>
      </c>
      <c r="K8" s="19">
        <v>1538</v>
      </c>
      <c r="L8" s="19">
        <v>1630</v>
      </c>
      <c r="M8" s="19">
        <v>3168</v>
      </c>
      <c r="N8" s="19">
        <v>1426</v>
      </c>
    </row>
    <row r="9" spans="1:14">
      <c r="A9" s="37">
        <v>93</v>
      </c>
      <c r="B9" s="39" t="s">
        <v>96</v>
      </c>
      <c r="C9" s="58" t="s">
        <v>138</v>
      </c>
      <c r="D9" s="59"/>
      <c r="E9" s="58" t="s">
        <v>139</v>
      </c>
      <c r="F9" s="59"/>
      <c r="G9" s="58" t="s">
        <v>140</v>
      </c>
      <c r="H9" s="59"/>
      <c r="I9" s="5">
        <v>2</v>
      </c>
      <c r="J9" s="4">
        <v>5</v>
      </c>
      <c r="K9" s="18"/>
      <c r="L9" s="18"/>
      <c r="M9" s="18"/>
      <c r="N9" s="18"/>
    </row>
    <row r="10" spans="1:14">
      <c r="A10" s="38"/>
      <c r="B10" s="40"/>
      <c r="C10" s="6">
        <v>4</v>
      </c>
      <c r="D10" s="6">
        <v>4</v>
      </c>
      <c r="E10" s="6">
        <v>5</v>
      </c>
      <c r="F10" s="6">
        <v>6</v>
      </c>
      <c r="G10" s="20">
        <v>3</v>
      </c>
      <c r="H10" s="6">
        <v>4</v>
      </c>
      <c r="I10" s="6">
        <v>2</v>
      </c>
      <c r="J10" s="7">
        <v>28</v>
      </c>
      <c r="K10" s="19">
        <v>658</v>
      </c>
      <c r="L10" s="19">
        <v>663</v>
      </c>
      <c r="M10" s="19">
        <v>1321</v>
      </c>
      <c r="N10" s="19">
        <v>602</v>
      </c>
    </row>
    <row r="11" spans="1:14">
      <c r="A11" s="37">
        <v>94</v>
      </c>
      <c r="B11" s="39" t="s">
        <v>97</v>
      </c>
      <c r="C11" s="4">
        <v>2</v>
      </c>
      <c r="D11" s="4">
        <v>3</v>
      </c>
      <c r="E11" s="4">
        <v>2</v>
      </c>
      <c r="F11" s="4">
        <v>3</v>
      </c>
      <c r="G11" s="4">
        <v>3</v>
      </c>
      <c r="H11" s="4">
        <v>2</v>
      </c>
      <c r="I11" s="5">
        <v>2</v>
      </c>
      <c r="J11" s="4">
        <v>17</v>
      </c>
      <c r="K11" s="18"/>
      <c r="L11" s="18"/>
      <c r="M11" s="18"/>
      <c r="N11" s="18"/>
    </row>
    <row r="12" spans="1:14">
      <c r="A12" s="38"/>
      <c r="B12" s="40"/>
      <c r="C12" s="6">
        <v>54</v>
      </c>
      <c r="D12" s="6">
        <v>81</v>
      </c>
      <c r="E12" s="6">
        <v>66</v>
      </c>
      <c r="F12" s="6">
        <v>72</v>
      </c>
      <c r="G12" s="6">
        <v>83</v>
      </c>
      <c r="H12" s="6">
        <v>59</v>
      </c>
      <c r="I12" s="6">
        <v>6</v>
      </c>
      <c r="J12" s="7">
        <v>421</v>
      </c>
      <c r="K12" s="19">
        <v>5609</v>
      </c>
      <c r="L12" s="19">
        <v>6455</v>
      </c>
      <c r="M12" s="19">
        <v>12064</v>
      </c>
      <c r="N12" s="19">
        <v>6851</v>
      </c>
    </row>
    <row r="13" spans="1:14">
      <c r="A13" s="37">
        <v>95</v>
      </c>
      <c r="B13" s="39" t="s">
        <v>98</v>
      </c>
      <c r="C13" s="4">
        <v>4</v>
      </c>
      <c r="D13" s="4">
        <v>4</v>
      </c>
      <c r="E13" s="4">
        <v>3</v>
      </c>
      <c r="F13" s="4">
        <v>4</v>
      </c>
      <c r="G13" s="4">
        <v>4</v>
      </c>
      <c r="H13" s="4">
        <v>4</v>
      </c>
      <c r="I13" s="5">
        <v>4</v>
      </c>
      <c r="J13" s="4">
        <v>27</v>
      </c>
      <c r="K13" s="18"/>
      <c r="L13" s="18"/>
      <c r="M13" s="18"/>
      <c r="N13" s="18"/>
    </row>
    <row r="14" spans="1:14">
      <c r="A14" s="38"/>
      <c r="B14" s="40"/>
      <c r="C14" s="6">
        <v>117</v>
      </c>
      <c r="D14" s="6">
        <v>108</v>
      </c>
      <c r="E14" s="6">
        <v>101</v>
      </c>
      <c r="F14" s="6">
        <v>117</v>
      </c>
      <c r="G14" s="6">
        <v>117</v>
      </c>
      <c r="H14" s="6">
        <v>115</v>
      </c>
      <c r="I14" s="6">
        <v>26</v>
      </c>
      <c r="J14" s="7">
        <v>701</v>
      </c>
      <c r="K14" s="19">
        <v>6936</v>
      </c>
      <c r="L14" s="19">
        <v>7549</v>
      </c>
      <c r="M14" s="19">
        <v>14485</v>
      </c>
      <c r="N14" s="19">
        <v>7421</v>
      </c>
    </row>
    <row r="15" spans="1:14">
      <c r="A15" s="37">
        <v>96</v>
      </c>
      <c r="B15" s="39" t="s">
        <v>99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5">
        <v>2</v>
      </c>
      <c r="J15" s="4">
        <v>14</v>
      </c>
      <c r="K15" s="18"/>
      <c r="L15" s="18"/>
      <c r="M15" s="18"/>
      <c r="N15" s="18"/>
    </row>
    <row r="16" spans="1:14">
      <c r="A16" s="38"/>
      <c r="B16" s="40"/>
      <c r="C16" s="6">
        <v>56</v>
      </c>
      <c r="D16" s="6">
        <v>48</v>
      </c>
      <c r="E16" s="6">
        <v>54</v>
      </c>
      <c r="F16" s="6">
        <v>44</v>
      </c>
      <c r="G16" s="6">
        <v>61</v>
      </c>
      <c r="H16" s="6">
        <v>58</v>
      </c>
      <c r="I16" s="6">
        <v>12</v>
      </c>
      <c r="J16" s="7">
        <v>333</v>
      </c>
      <c r="K16" s="19">
        <v>3311</v>
      </c>
      <c r="L16" s="19">
        <v>3710</v>
      </c>
      <c r="M16" s="19">
        <v>7021</v>
      </c>
      <c r="N16" s="19">
        <v>3528</v>
      </c>
    </row>
    <row r="17" spans="1:14">
      <c r="A17" s="37">
        <v>97</v>
      </c>
      <c r="B17" s="39" t="s">
        <v>100</v>
      </c>
      <c r="C17" s="4">
        <v>3</v>
      </c>
      <c r="D17" s="4">
        <v>3</v>
      </c>
      <c r="E17" s="4">
        <v>3</v>
      </c>
      <c r="F17" s="4">
        <v>4</v>
      </c>
      <c r="G17" s="4">
        <v>4</v>
      </c>
      <c r="H17" s="4">
        <v>4</v>
      </c>
      <c r="I17" s="5">
        <v>3</v>
      </c>
      <c r="J17" s="4">
        <v>24</v>
      </c>
      <c r="K17" s="18"/>
      <c r="L17" s="18"/>
      <c r="M17" s="18"/>
      <c r="N17" s="18"/>
    </row>
    <row r="18" spans="1:14">
      <c r="A18" s="38"/>
      <c r="B18" s="40"/>
      <c r="C18" s="6">
        <v>88</v>
      </c>
      <c r="D18" s="6">
        <v>93</v>
      </c>
      <c r="E18" s="6">
        <v>105</v>
      </c>
      <c r="F18" s="6">
        <v>111</v>
      </c>
      <c r="G18" s="6">
        <v>122</v>
      </c>
      <c r="H18" s="6">
        <v>117</v>
      </c>
      <c r="I18" s="6">
        <v>21</v>
      </c>
      <c r="J18" s="7">
        <v>657</v>
      </c>
      <c r="K18" s="19">
        <v>6409</v>
      </c>
      <c r="L18" s="19">
        <v>6784</v>
      </c>
      <c r="M18" s="19">
        <v>13193</v>
      </c>
      <c r="N18" s="19">
        <v>6060</v>
      </c>
    </row>
    <row r="19" spans="1:14">
      <c r="A19" s="37">
        <v>98</v>
      </c>
      <c r="B19" s="39" t="s">
        <v>101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5">
        <v>2</v>
      </c>
      <c r="J19" s="4">
        <v>8</v>
      </c>
      <c r="K19" s="18"/>
      <c r="L19" s="18"/>
      <c r="M19" s="18"/>
      <c r="N19" s="18"/>
    </row>
    <row r="20" spans="1:14">
      <c r="A20" s="38"/>
      <c r="B20" s="40"/>
      <c r="C20" s="6">
        <v>35</v>
      </c>
      <c r="D20" s="6">
        <v>18</v>
      </c>
      <c r="E20" s="6">
        <v>26</v>
      </c>
      <c r="F20" s="6">
        <v>26</v>
      </c>
      <c r="G20" s="6">
        <v>33</v>
      </c>
      <c r="H20" s="6">
        <v>22</v>
      </c>
      <c r="I20" s="6">
        <v>6</v>
      </c>
      <c r="J20" s="7">
        <v>166</v>
      </c>
      <c r="K20" s="19">
        <v>1633</v>
      </c>
      <c r="L20" s="19">
        <v>1774</v>
      </c>
      <c r="M20" s="19">
        <v>3407</v>
      </c>
      <c r="N20" s="19">
        <v>1739</v>
      </c>
    </row>
    <row r="21" spans="1:14">
      <c r="A21" s="37">
        <v>99</v>
      </c>
      <c r="B21" s="39" t="s">
        <v>102</v>
      </c>
      <c r="C21" s="4">
        <v>2</v>
      </c>
      <c r="D21" s="4">
        <v>2</v>
      </c>
      <c r="E21" s="4">
        <v>2</v>
      </c>
      <c r="F21" s="4">
        <v>2</v>
      </c>
      <c r="G21" s="4">
        <v>2</v>
      </c>
      <c r="H21" s="4">
        <v>2</v>
      </c>
      <c r="I21" s="5">
        <v>2</v>
      </c>
      <c r="J21" s="4">
        <v>14</v>
      </c>
      <c r="K21" s="18"/>
      <c r="L21" s="18"/>
      <c r="M21" s="18"/>
      <c r="N21" s="18"/>
    </row>
    <row r="22" spans="1:14">
      <c r="A22" s="38"/>
      <c r="B22" s="40"/>
      <c r="C22" s="6">
        <v>53</v>
      </c>
      <c r="D22" s="6">
        <v>67</v>
      </c>
      <c r="E22" s="6">
        <v>66</v>
      </c>
      <c r="F22" s="6">
        <v>66</v>
      </c>
      <c r="G22" s="6">
        <v>54</v>
      </c>
      <c r="H22" s="6">
        <v>60</v>
      </c>
      <c r="I22" s="6">
        <v>12</v>
      </c>
      <c r="J22" s="7">
        <v>378</v>
      </c>
      <c r="K22" s="19">
        <v>3540</v>
      </c>
      <c r="L22" s="19">
        <v>3808</v>
      </c>
      <c r="M22" s="19">
        <v>7348</v>
      </c>
      <c r="N22" s="19">
        <v>3467</v>
      </c>
    </row>
    <row r="23" spans="1:14">
      <c r="A23" s="37">
        <v>100</v>
      </c>
      <c r="B23" s="39" t="s">
        <v>103</v>
      </c>
      <c r="C23" s="4">
        <v>1</v>
      </c>
      <c r="D23" s="4">
        <v>2</v>
      </c>
      <c r="E23" s="4">
        <v>1</v>
      </c>
      <c r="F23" s="4">
        <v>1</v>
      </c>
      <c r="G23" s="4">
        <v>2</v>
      </c>
      <c r="H23" s="4">
        <v>2</v>
      </c>
      <c r="I23" s="5">
        <v>2</v>
      </c>
      <c r="J23" s="4">
        <v>11</v>
      </c>
      <c r="K23" s="18"/>
      <c r="L23" s="18"/>
      <c r="M23" s="18"/>
      <c r="N23" s="18"/>
    </row>
    <row r="24" spans="1:14">
      <c r="A24" s="38"/>
      <c r="B24" s="40"/>
      <c r="C24" s="6">
        <v>28</v>
      </c>
      <c r="D24" s="6">
        <v>36</v>
      </c>
      <c r="E24" s="6">
        <v>35</v>
      </c>
      <c r="F24" s="6">
        <v>33</v>
      </c>
      <c r="G24" s="6">
        <v>49</v>
      </c>
      <c r="H24" s="6">
        <v>46</v>
      </c>
      <c r="I24" s="6">
        <v>5</v>
      </c>
      <c r="J24" s="7">
        <v>232</v>
      </c>
      <c r="K24" s="19">
        <v>1925</v>
      </c>
      <c r="L24" s="19">
        <v>2156</v>
      </c>
      <c r="M24" s="19">
        <v>4081</v>
      </c>
      <c r="N24" s="19">
        <v>1952</v>
      </c>
    </row>
    <row r="25" spans="1:14">
      <c r="A25" s="37">
        <v>101</v>
      </c>
      <c r="B25" s="39" t="s">
        <v>104</v>
      </c>
      <c r="C25" s="4">
        <v>2</v>
      </c>
      <c r="D25" s="4">
        <v>1</v>
      </c>
      <c r="E25" s="4">
        <v>2</v>
      </c>
      <c r="F25" s="4">
        <v>2</v>
      </c>
      <c r="G25" s="4">
        <v>2</v>
      </c>
      <c r="H25" s="4">
        <v>1</v>
      </c>
      <c r="I25" s="5">
        <v>3</v>
      </c>
      <c r="J25" s="4">
        <v>13</v>
      </c>
      <c r="K25" s="18"/>
      <c r="L25" s="18"/>
      <c r="M25" s="18"/>
      <c r="N25" s="18"/>
    </row>
    <row r="26" spans="1:14">
      <c r="A26" s="38"/>
      <c r="B26" s="40"/>
      <c r="C26" s="6">
        <v>38</v>
      </c>
      <c r="D26" s="6">
        <v>31</v>
      </c>
      <c r="E26" s="6">
        <v>38</v>
      </c>
      <c r="F26" s="6">
        <v>41</v>
      </c>
      <c r="G26" s="6">
        <v>49</v>
      </c>
      <c r="H26" s="6">
        <v>32</v>
      </c>
      <c r="I26" s="6">
        <v>9</v>
      </c>
      <c r="J26" s="7">
        <v>238</v>
      </c>
      <c r="K26" s="19">
        <v>2329</v>
      </c>
      <c r="L26" s="19">
        <v>2533</v>
      </c>
      <c r="M26" s="19">
        <v>4862</v>
      </c>
      <c r="N26" s="19">
        <v>2310</v>
      </c>
    </row>
    <row r="27" spans="1:14">
      <c r="A27" s="37">
        <v>102</v>
      </c>
      <c r="B27" s="39" t="s">
        <v>105</v>
      </c>
      <c r="C27" s="4">
        <v>2</v>
      </c>
      <c r="D27" s="4">
        <v>2</v>
      </c>
      <c r="E27" s="4">
        <v>2</v>
      </c>
      <c r="F27" s="4">
        <v>2</v>
      </c>
      <c r="G27" s="4">
        <v>2</v>
      </c>
      <c r="H27" s="4">
        <v>3</v>
      </c>
      <c r="I27" s="5">
        <v>2</v>
      </c>
      <c r="J27" s="4">
        <v>15</v>
      </c>
      <c r="K27" s="18"/>
      <c r="L27" s="18"/>
      <c r="M27" s="18"/>
      <c r="N27" s="18"/>
    </row>
    <row r="28" spans="1:14">
      <c r="A28" s="38"/>
      <c r="B28" s="40"/>
      <c r="C28" s="6">
        <v>40</v>
      </c>
      <c r="D28" s="6">
        <v>49</v>
      </c>
      <c r="E28" s="6">
        <v>48</v>
      </c>
      <c r="F28" s="6">
        <v>60</v>
      </c>
      <c r="G28" s="6">
        <v>69</v>
      </c>
      <c r="H28" s="6">
        <v>79</v>
      </c>
      <c r="I28" s="6">
        <v>11</v>
      </c>
      <c r="J28" s="7">
        <v>356</v>
      </c>
      <c r="K28" s="19">
        <v>2723</v>
      </c>
      <c r="L28" s="19">
        <v>2998</v>
      </c>
      <c r="M28" s="19">
        <v>5721</v>
      </c>
      <c r="N28" s="19">
        <v>2395</v>
      </c>
    </row>
    <row r="29" spans="1:14">
      <c r="A29" s="37">
        <v>103</v>
      </c>
      <c r="B29" s="39" t="s">
        <v>106</v>
      </c>
      <c r="C29" s="4">
        <v>2</v>
      </c>
      <c r="D29" s="4">
        <v>2</v>
      </c>
      <c r="E29" s="4">
        <v>1</v>
      </c>
      <c r="F29" s="4">
        <v>2</v>
      </c>
      <c r="G29" s="4">
        <v>2</v>
      </c>
      <c r="H29" s="4">
        <v>1</v>
      </c>
      <c r="I29" s="5">
        <v>2</v>
      </c>
      <c r="J29" s="4">
        <v>12</v>
      </c>
      <c r="K29" s="18"/>
      <c r="L29" s="18"/>
      <c r="M29" s="18"/>
      <c r="N29" s="18"/>
    </row>
    <row r="30" spans="1:14">
      <c r="A30" s="38"/>
      <c r="B30" s="40"/>
      <c r="C30" s="6">
        <v>39</v>
      </c>
      <c r="D30" s="6">
        <v>40</v>
      </c>
      <c r="E30" s="6">
        <v>33</v>
      </c>
      <c r="F30" s="6">
        <v>36</v>
      </c>
      <c r="G30" s="6">
        <v>38</v>
      </c>
      <c r="H30" s="6">
        <v>30</v>
      </c>
      <c r="I30" s="6">
        <v>13</v>
      </c>
      <c r="J30" s="7">
        <v>229</v>
      </c>
      <c r="K30" s="19">
        <v>2845</v>
      </c>
      <c r="L30" s="19">
        <v>2810</v>
      </c>
      <c r="M30" s="19">
        <v>5655</v>
      </c>
      <c r="N30" s="19">
        <v>3160</v>
      </c>
    </row>
    <row r="31" spans="1:14">
      <c r="A31" s="37">
        <v>104</v>
      </c>
      <c r="B31" s="39" t="s">
        <v>107</v>
      </c>
      <c r="C31" s="4">
        <v>2</v>
      </c>
      <c r="D31" s="4">
        <v>2</v>
      </c>
      <c r="E31" s="4">
        <v>2</v>
      </c>
      <c r="F31" s="4">
        <v>2</v>
      </c>
      <c r="G31" s="4">
        <v>2</v>
      </c>
      <c r="H31" s="4">
        <v>2</v>
      </c>
      <c r="I31" s="5">
        <v>4</v>
      </c>
      <c r="J31" s="4">
        <v>16</v>
      </c>
      <c r="K31" s="18"/>
      <c r="L31" s="18"/>
      <c r="M31" s="18"/>
      <c r="N31" s="18"/>
    </row>
    <row r="32" spans="1:14">
      <c r="A32" s="38"/>
      <c r="B32" s="40"/>
      <c r="C32" s="6">
        <v>56</v>
      </c>
      <c r="D32" s="6">
        <v>44</v>
      </c>
      <c r="E32" s="6">
        <v>61</v>
      </c>
      <c r="F32" s="6">
        <v>51</v>
      </c>
      <c r="G32" s="6">
        <v>65</v>
      </c>
      <c r="H32" s="6">
        <v>66</v>
      </c>
      <c r="I32" s="6">
        <v>16</v>
      </c>
      <c r="J32" s="7">
        <v>359</v>
      </c>
      <c r="K32" s="19">
        <v>4621</v>
      </c>
      <c r="L32" s="19">
        <v>5143</v>
      </c>
      <c r="M32" s="19">
        <v>9764</v>
      </c>
      <c r="N32" s="19">
        <v>5036</v>
      </c>
    </row>
    <row r="33" spans="1:14">
      <c r="A33" s="37">
        <v>105</v>
      </c>
      <c r="B33" s="39" t="s">
        <v>108</v>
      </c>
      <c r="C33" s="4">
        <v>2</v>
      </c>
      <c r="D33" s="4">
        <v>2</v>
      </c>
      <c r="E33" s="4">
        <v>2</v>
      </c>
      <c r="F33" s="4">
        <v>2</v>
      </c>
      <c r="G33" s="4">
        <v>2</v>
      </c>
      <c r="H33" s="4">
        <v>2</v>
      </c>
      <c r="I33" s="5">
        <v>2</v>
      </c>
      <c r="J33" s="4">
        <v>14</v>
      </c>
      <c r="K33" s="18"/>
      <c r="L33" s="18"/>
      <c r="M33" s="18"/>
      <c r="N33" s="18"/>
    </row>
    <row r="34" spans="1:14">
      <c r="A34" s="38"/>
      <c r="B34" s="40"/>
      <c r="C34" s="6">
        <v>37</v>
      </c>
      <c r="D34" s="6">
        <v>48</v>
      </c>
      <c r="E34" s="6">
        <v>57</v>
      </c>
      <c r="F34" s="6">
        <v>61</v>
      </c>
      <c r="G34" s="6">
        <v>39</v>
      </c>
      <c r="H34" s="6">
        <v>44</v>
      </c>
      <c r="I34" s="6">
        <v>8</v>
      </c>
      <c r="J34" s="7">
        <v>294</v>
      </c>
      <c r="K34" s="19">
        <v>3416</v>
      </c>
      <c r="L34" s="19">
        <v>3796</v>
      </c>
      <c r="M34" s="19">
        <v>7212</v>
      </c>
      <c r="N34" s="19">
        <v>3513</v>
      </c>
    </row>
    <row r="35" spans="1:14">
      <c r="A35" s="37">
        <v>106</v>
      </c>
      <c r="B35" s="39" t="s">
        <v>109</v>
      </c>
      <c r="C35" s="4">
        <v>2</v>
      </c>
      <c r="D35" s="4">
        <v>3</v>
      </c>
      <c r="E35" s="4">
        <v>2</v>
      </c>
      <c r="F35" s="4">
        <v>3</v>
      </c>
      <c r="G35" s="4">
        <v>3</v>
      </c>
      <c r="H35" s="4">
        <v>3</v>
      </c>
      <c r="I35" s="5">
        <v>4</v>
      </c>
      <c r="J35" s="4">
        <v>20</v>
      </c>
      <c r="K35" s="18"/>
      <c r="L35" s="18"/>
      <c r="M35" s="18"/>
      <c r="N35" s="18"/>
    </row>
    <row r="36" spans="1:14">
      <c r="A36" s="38"/>
      <c r="B36" s="40"/>
      <c r="C36" s="6">
        <v>67</v>
      </c>
      <c r="D36" s="6">
        <v>77</v>
      </c>
      <c r="E36" s="6">
        <v>64</v>
      </c>
      <c r="F36" s="6">
        <v>81</v>
      </c>
      <c r="G36" s="6">
        <v>82</v>
      </c>
      <c r="H36" s="6">
        <v>72</v>
      </c>
      <c r="I36" s="6">
        <v>27</v>
      </c>
      <c r="J36" s="7">
        <v>470</v>
      </c>
      <c r="K36" s="19">
        <v>4984</v>
      </c>
      <c r="L36" s="19">
        <v>5527</v>
      </c>
      <c r="M36" s="19">
        <v>10511</v>
      </c>
      <c r="N36" s="19">
        <v>5201</v>
      </c>
    </row>
    <row r="37" spans="1:14">
      <c r="A37" s="37">
        <v>107</v>
      </c>
      <c r="B37" s="39" t="s">
        <v>110</v>
      </c>
      <c r="C37" s="4">
        <v>2</v>
      </c>
      <c r="D37" s="4">
        <v>2</v>
      </c>
      <c r="E37" s="4">
        <v>2</v>
      </c>
      <c r="F37" s="4">
        <v>1</v>
      </c>
      <c r="G37" s="4">
        <v>2</v>
      </c>
      <c r="H37" s="4">
        <v>2</v>
      </c>
      <c r="I37" s="5">
        <v>3</v>
      </c>
      <c r="J37" s="4">
        <v>14</v>
      </c>
      <c r="K37" s="18"/>
      <c r="L37" s="18"/>
      <c r="M37" s="18"/>
      <c r="N37" s="18"/>
    </row>
    <row r="38" spans="1:14">
      <c r="A38" s="38"/>
      <c r="B38" s="40"/>
      <c r="C38" s="6">
        <v>47</v>
      </c>
      <c r="D38" s="6">
        <v>41</v>
      </c>
      <c r="E38" s="6">
        <v>42</v>
      </c>
      <c r="F38" s="6">
        <v>32</v>
      </c>
      <c r="G38" s="6">
        <v>38</v>
      </c>
      <c r="H38" s="6">
        <v>51</v>
      </c>
      <c r="I38" s="6">
        <v>15</v>
      </c>
      <c r="J38" s="7">
        <v>266</v>
      </c>
      <c r="K38" s="19">
        <v>2678</v>
      </c>
      <c r="L38" s="19">
        <v>2939</v>
      </c>
      <c r="M38" s="19">
        <v>5617</v>
      </c>
      <c r="N38" s="19">
        <v>2559</v>
      </c>
    </row>
    <row r="39" spans="1:14">
      <c r="A39" s="37">
        <v>108</v>
      </c>
      <c r="B39" s="39" t="s">
        <v>111</v>
      </c>
      <c r="C39" s="4">
        <v>3</v>
      </c>
      <c r="D39" s="4">
        <v>2</v>
      </c>
      <c r="E39" s="4">
        <v>3</v>
      </c>
      <c r="F39" s="4">
        <v>3</v>
      </c>
      <c r="G39" s="4">
        <v>3</v>
      </c>
      <c r="H39" s="4">
        <v>3</v>
      </c>
      <c r="I39" s="5">
        <v>4</v>
      </c>
      <c r="J39" s="4">
        <v>21</v>
      </c>
      <c r="K39" s="18"/>
      <c r="L39" s="18"/>
      <c r="M39" s="18"/>
      <c r="N39" s="18"/>
    </row>
    <row r="40" spans="1:14">
      <c r="A40" s="38"/>
      <c r="B40" s="40"/>
      <c r="C40" s="6">
        <v>74</v>
      </c>
      <c r="D40" s="6">
        <v>61</v>
      </c>
      <c r="E40" s="6">
        <v>76</v>
      </c>
      <c r="F40" s="6">
        <v>81</v>
      </c>
      <c r="G40" s="6">
        <v>104</v>
      </c>
      <c r="H40" s="6">
        <v>91</v>
      </c>
      <c r="I40" s="6">
        <v>12</v>
      </c>
      <c r="J40" s="7">
        <v>499</v>
      </c>
      <c r="K40" s="19">
        <v>5079</v>
      </c>
      <c r="L40" s="19">
        <v>5679</v>
      </c>
      <c r="M40" s="19">
        <v>10758</v>
      </c>
      <c r="N40" s="19">
        <v>4500</v>
      </c>
    </row>
    <row r="41" spans="1:14">
      <c r="A41" s="37">
        <v>109</v>
      </c>
      <c r="B41" s="39" t="s">
        <v>112</v>
      </c>
      <c r="C41" s="4">
        <v>1</v>
      </c>
      <c r="D41" s="4">
        <v>1</v>
      </c>
      <c r="E41" s="4">
        <v>2</v>
      </c>
      <c r="F41" s="4">
        <v>1</v>
      </c>
      <c r="G41" s="4">
        <v>2</v>
      </c>
      <c r="H41" s="4">
        <v>2</v>
      </c>
      <c r="I41" s="5">
        <v>2</v>
      </c>
      <c r="J41" s="4">
        <v>11</v>
      </c>
      <c r="K41" s="18"/>
      <c r="L41" s="18"/>
      <c r="M41" s="18"/>
      <c r="N41" s="18"/>
    </row>
    <row r="42" spans="1:14">
      <c r="A42" s="38"/>
      <c r="B42" s="40"/>
      <c r="C42" s="6">
        <v>28</v>
      </c>
      <c r="D42" s="6">
        <v>35</v>
      </c>
      <c r="E42" s="6">
        <v>53</v>
      </c>
      <c r="F42" s="6">
        <v>35</v>
      </c>
      <c r="G42" s="6">
        <v>36</v>
      </c>
      <c r="H42" s="6">
        <v>53</v>
      </c>
      <c r="I42" s="6">
        <v>6</v>
      </c>
      <c r="J42" s="7">
        <v>246</v>
      </c>
      <c r="K42" s="19">
        <v>3153</v>
      </c>
      <c r="L42" s="19">
        <v>3412</v>
      </c>
      <c r="M42" s="19">
        <v>6565</v>
      </c>
      <c r="N42" s="19">
        <v>2935</v>
      </c>
    </row>
    <row r="43" spans="1:14">
      <c r="A43" s="37">
        <v>110</v>
      </c>
      <c r="B43" s="39" t="s">
        <v>113</v>
      </c>
      <c r="C43" s="4">
        <v>2</v>
      </c>
      <c r="D43" s="4">
        <v>2</v>
      </c>
      <c r="E43" s="4">
        <v>2</v>
      </c>
      <c r="F43" s="4">
        <v>2</v>
      </c>
      <c r="G43" s="4">
        <v>2</v>
      </c>
      <c r="H43" s="4">
        <v>2</v>
      </c>
      <c r="I43" s="5">
        <v>2</v>
      </c>
      <c r="J43" s="4">
        <v>14</v>
      </c>
      <c r="K43" s="18"/>
      <c r="L43" s="18"/>
      <c r="M43" s="18"/>
      <c r="N43" s="18"/>
    </row>
    <row r="44" spans="1:14">
      <c r="A44" s="38"/>
      <c r="B44" s="40"/>
      <c r="C44" s="6">
        <v>56</v>
      </c>
      <c r="D44" s="6">
        <v>55</v>
      </c>
      <c r="E44" s="6">
        <v>41</v>
      </c>
      <c r="F44" s="6">
        <v>49</v>
      </c>
      <c r="G44" s="6">
        <v>39</v>
      </c>
      <c r="H44" s="6">
        <v>52</v>
      </c>
      <c r="I44" s="6">
        <v>12</v>
      </c>
      <c r="J44" s="7">
        <v>304</v>
      </c>
      <c r="K44" s="19">
        <v>2894</v>
      </c>
      <c r="L44" s="19">
        <v>3242</v>
      </c>
      <c r="M44" s="19">
        <v>6136</v>
      </c>
      <c r="N44" s="19">
        <v>2950</v>
      </c>
    </row>
    <row r="45" spans="1:14">
      <c r="A45" s="37">
        <v>111</v>
      </c>
      <c r="B45" s="39" t="s">
        <v>114</v>
      </c>
      <c r="C45" s="4">
        <v>2</v>
      </c>
      <c r="D45" s="4">
        <v>2</v>
      </c>
      <c r="E45" s="4">
        <v>2</v>
      </c>
      <c r="F45" s="4">
        <v>2</v>
      </c>
      <c r="G45" s="4">
        <v>2</v>
      </c>
      <c r="H45" s="4">
        <v>2</v>
      </c>
      <c r="I45" s="5">
        <v>3</v>
      </c>
      <c r="J45" s="4">
        <v>15</v>
      </c>
      <c r="K45" s="18"/>
      <c r="L45" s="18"/>
      <c r="M45" s="18"/>
      <c r="N45" s="18"/>
    </row>
    <row r="46" spans="1:14">
      <c r="A46" s="38"/>
      <c r="B46" s="40"/>
      <c r="C46" s="6">
        <v>40</v>
      </c>
      <c r="D46" s="6">
        <v>45</v>
      </c>
      <c r="E46" s="6">
        <v>49</v>
      </c>
      <c r="F46" s="6">
        <v>63</v>
      </c>
      <c r="G46" s="6">
        <v>65</v>
      </c>
      <c r="H46" s="6">
        <v>67</v>
      </c>
      <c r="I46" s="6">
        <v>9</v>
      </c>
      <c r="J46" s="7">
        <v>338</v>
      </c>
      <c r="K46" s="19">
        <v>3454</v>
      </c>
      <c r="L46" s="19">
        <v>3709</v>
      </c>
      <c r="M46" s="19">
        <v>7163</v>
      </c>
      <c r="N46" s="19">
        <v>3182</v>
      </c>
    </row>
    <row r="47" spans="1:14">
      <c r="A47" s="37">
        <v>112</v>
      </c>
      <c r="B47" s="39" t="s">
        <v>115</v>
      </c>
      <c r="C47" s="4">
        <v>1</v>
      </c>
      <c r="D47" s="4">
        <v>1</v>
      </c>
      <c r="E47" s="4">
        <v>1</v>
      </c>
      <c r="F47" s="4">
        <v>2</v>
      </c>
      <c r="G47" s="4">
        <v>1</v>
      </c>
      <c r="H47" s="4">
        <v>2</v>
      </c>
      <c r="I47" s="5">
        <v>2</v>
      </c>
      <c r="J47" s="4">
        <v>10</v>
      </c>
      <c r="K47" s="18"/>
      <c r="L47" s="18"/>
      <c r="M47" s="18"/>
      <c r="N47" s="18"/>
    </row>
    <row r="48" spans="1:14">
      <c r="A48" s="38"/>
      <c r="B48" s="40"/>
      <c r="C48" s="6">
        <v>22</v>
      </c>
      <c r="D48" s="6">
        <v>30</v>
      </c>
      <c r="E48" s="6">
        <v>23</v>
      </c>
      <c r="F48" s="6">
        <v>39</v>
      </c>
      <c r="G48" s="6">
        <v>30</v>
      </c>
      <c r="H48" s="6">
        <v>40</v>
      </c>
      <c r="I48" s="6">
        <v>6</v>
      </c>
      <c r="J48" s="7">
        <v>190</v>
      </c>
      <c r="K48" s="19">
        <v>3114</v>
      </c>
      <c r="L48" s="19">
        <v>3411</v>
      </c>
      <c r="M48" s="19">
        <v>6525</v>
      </c>
      <c r="N48" s="19">
        <v>2927</v>
      </c>
    </row>
    <row r="49" spans="1:14">
      <c r="A49" s="37">
        <v>117</v>
      </c>
      <c r="B49" s="39" t="s">
        <v>119</v>
      </c>
      <c r="C49" s="4">
        <v>1</v>
      </c>
      <c r="D49" s="4">
        <v>2</v>
      </c>
      <c r="E49" s="4">
        <v>2</v>
      </c>
      <c r="F49" s="4">
        <v>1</v>
      </c>
      <c r="G49" s="4">
        <v>2</v>
      </c>
      <c r="H49" s="4">
        <v>2</v>
      </c>
      <c r="I49" s="5">
        <v>2</v>
      </c>
      <c r="J49" s="4">
        <v>12</v>
      </c>
      <c r="K49" s="18"/>
      <c r="L49" s="18"/>
      <c r="M49" s="18"/>
      <c r="N49" s="18"/>
    </row>
    <row r="50" spans="1:14">
      <c r="A50" s="38"/>
      <c r="B50" s="40"/>
      <c r="C50" s="6">
        <v>31</v>
      </c>
      <c r="D50" s="6">
        <v>36</v>
      </c>
      <c r="E50" s="6">
        <v>46</v>
      </c>
      <c r="F50" s="6">
        <v>34</v>
      </c>
      <c r="G50" s="6">
        <v>45</v>
      </c>
      <c r="H50" s="6">
        <v>51</v>
      </c>
      <c r="I50" s="6">
        <v>6</v>
      </c>
      <c r="J50" s="7">
        <v>249</v>
      </c>
      <c r="K50" s="19">
        <v>2437</v>
      </c>
      <c r="L50" s="19">
        <v>2563</v>
      </c>
      <c r="M50" s="19">
        <v>5000</v>
      </c>
      <c r="N50" s="19">
        <v>2198</v>
      </c>
    </row>
    <row r="51" spans="1:14">
      <c r="A51" s="37">
        <v>120</v>
      </c>
      <c r="B51" s="39" t="s">
        <v>121</v>
      </c>
      <c r="C51" s="4">
        <v>2</v>
      </c>
      <c r="D51" s="4">
        <v>2</v>
      </c>
      <c r="E51" s="4">
        <v>2</v>
      </c>
      <c r="F51" s="4">
        <v>2</v>
      </c>
      <c r="G51" s="4">
        <v>2</v>
      </c>
      <c r="H51" s="4">
        <v>2</v>
      </c>
      <c r="I51" s="5">
        <v>2</v>
      </c>
      <c r="J51" s="4">
        <v>14</v>
      </c>
      <c r="K51" s="18"/>
      <c r="L51" s="18"/>
      <c r="M51" s="18"/>
      <c r="N51" s="18"/>
    </row>
    <row r="52" spans="1:14">
      <c r="A52" s="38"/>
      <c r="B52" s="40"/>
      <c r="C52" s="6">
        <v>49</v>
      </c>
      <c r="D52" s="6">
        <v>55</v>
      </c>
      <c r="E52" s="6">
        <v>49</v>
      </c>
      <c r="F52" s="6">
        <v>66</v>
      </c>
      <c r="G52" s="6">
        <v>71</v>
      </c>
      <c r="H52" s="6">
        <v>63</v>
      </c>
      <c r="I52" s="6">
        <v>12</v>
      </c>
      <c r="J52" s="7">
        <v>365</v>
      </c>
      <c r="K52" s="19">
        <v>3703</v>
      </c>
      <c r="L52" s="19">
        <v>3814</v>
      </c>
      <c r="M52" s="19">
        <v>7517</v>
      </c>
      <c r="N52" s="19">
        <v>3178</v>
      </c>
    </row>
    <row r="53" spans="1:14">
      <c r="A53" s="37">
        <v>121</v>
      </c>
      <c r="B53" s="39" t="s">
        <v>122</v>
      </c>
      <c r="C53" s="4">
        <v>1</v>
      </c>
      <c r="D53" s="4">
        <v>1</v>
      </c>
      <c r="E53" s="4">
        <v>1</v>
      </c>
      <c r="F53" s="4">
        <v>1</v>
      </c>
      <c r="G53" s="4">
        <v>2</v>
      </c>
      <c r="H53" s="4">
        <v>2</v>
      </c>
      <c r="I53" s="5">
        <v>2</v>
      </c>
      <c r="J53" s="4">
        <v>10</v>
      </c>
      <c r="K53" s="18"/>
      <c r="L53" s="18"/>
      <c r="M53" s="18"/>
      <c r="N53" s="18"/>
    </row>
    <row r="54" spans="1:14">
      <c r="A54" s="38"/>
      <c r="B54" s="40"/>
      <c r="C54" s="6">
        <v>24</v>
      </c>
      <c r="D54" s="6">
        <v>26</v>
      </c>
      <c r="E54" s="6">
        <v>32</v>
      </c>
      <c r="F54" s="6">
        <v>35</v>
      </c>
      <c r="G54" s="6">
        <v>38</v>
      </c>
      <c r="H54" s="6">
        <v>46</v>
      </c>
      <c r="I54" s="6">
        <v>4</v>
      </c>
      <c r="J54" s="7">
        <v>205</v>
      </c>
      <c r="K54" s="19">
        <v>2473</v>
      </c>
      <c r="L54" s="19">
        <v>2808</v>
      </c>
      <c r="M54" s="19">
        <v>5281</v>
      </c>
      <c r="N54" s="19">
        <v>2427</v>
      </c>
    </row>
    <row r="55" spans="1:14">
      <c r="A55" s="37">
        <v>123</v>
      </c>
      <c r="B55" s="39" t="s">
        <v>124</v>
      </c>
      <c r="C55" s="4">
        <v>2</v>
      </c>
      <c r="D55" s="4">
        <v>3</v>
      </c>
      <c r="E55" s="4">
        <v>2</v>
      </c>
      <c r="F55" s="4">
        <v>2</v>
      </c>
      <c r="G55" s="4">
        <v>3</v>
      </c>
      <c r="H55" s="4">
        <v>3</v>
      </c>
      <c r="I55" s="5">
        <v>2</v>
      </c>
      <c r="J55" s="4">
        <v>17</v>
      </c>
      <c r="K55" s="18"/>
      <c r="L55" s="18"/>
      <c r="M55" s="18"/>
      <c r="N55" s="18"/>
    </row>
    <row r="56" spans="1:14">
      <c r="A56" s="38"/>
      <c r="B56" s="40"/>
      <c r="C56" s="6">
        <v>70</v>
      </c>
      <c r="D56" s="6">
        <v>72</v>
      </c>
      <c r="E56" s="6">
        <v>63</v>
      </c>
      <c r="F56" s="6">
        <v>69</v>
      </c>
      <c r="G56" s="6">
        <v>82</v>
      </c>
      <c r="H56" s="6">
        <v>81</v>
      </c>
      <c r="I56" s="6">
        <v>7</v>
      </c>
      <c r="J56" s="7">
        <v>444</v>
      </c>
      <c r="K56" s="19">
        <v>4834</v>
      </c>
      <c r="L56" s="19">
        <v>4941</v>
      </c>
      <c r="M56" s="19">
        <v>9775</v>
      </c>
      <c r="N56" s="19">
        <v>5323</v>
      </c>
    </row>
    <row r="57" spans="1:14">
      <c r="A57" s="37">
        <v>126</v>
      </c>
      <c r="B57" s="39" t="s">
        <v>127</v>
      </c>
      <c r="C57" s="4">
        <v>2</v>
      </c>
      <c r="D57" s="4">
        <v>2</v>
      </c>
      <c r="E57" s="4">
        <v>2</v>
      </c>
      <c r="F57" s="4">
        <v>2</v>
      </c>
      <c r="G57" s="4">
        <v>2</v>
      </c>
      <c r="H57" s="4">
        <v>2</v>
      </c>
      <c r="I57" s="5">
        <v>2</v>
      </c>
      <c r="J57" s="4">
        <v>14</v>
      </c>
      <c r="K57" s="18"/>
      <c r="L57" s="18"/>
      <c r="M57" s="18"/>
      <c r="N57" s="18"/>
    </row>
    <row r="58" spans="1:14">
      <c r="A58" s="38"/>
      <c r="B58" s="40"/>
      <c r="C58" s="6">
        <v>45</v>
      </c>
      <c r="D58" s="6">
        <v>46</v>
      </c>
      <c r="E58" s="6">
        <v>58</v>
      </c>
      <c r="F58" s="6">
        <v>37</v>
      </c>
      <c r="G58" s="6">
        <v>68</v>
      </c>
      <c r="H58" s="6">
        <v>54</v>
      </c>
      <c r="I58" s="6">
        <v>12</v>
      </c>
      <c r="J58" s="7">
        <v>320</v>
      </c>
      <c r="K58" s="19">
        <v>4318</v>
      </c>
      <c r="L58" s="19">
        <v>4357</v>
      </c>
      <c r="M58" s="19">
        <v>8675</v>
      </c>
      <c r="N58" s="19">
        <v>4371</v>
      </c>
    </row>
    <row r="59" spans="1:14" s="24" customFormat="1" ht="24" customHeight="1">
      <c r="B59" s="22"/>
      <c r="G59" s="25"/>
      <c r="H59" s="50" t="s">
        <v>137</v>
      </c>
      <c r="I59" s="50"/>
      <c r="J59" s="23">
        <f>SUM(J4+J6+J8+J10+J12+J14+J16+J18+J20+J22+J24+J26+J28+J30+J32+J34+J36+J38+J40+J42+J44+J46+J48+J50+J52+J54+J56+J58)</f>
        <v>9014</v>
      </c>
      <c r="K59" s="26"/>
      <c r="L59" s="22"/>
      <c r="M59" s="22"/>
      <c r="N59" s="22"/>
    </row>
    <row r="60" spans="1:14" s="24" customFormat="1" ht="17.25">
      <c r="K60" s="22"/>
      <c r="L60" s="22"/>
      <c r="M60" s="22"/>
      <c r="N60" s="22"/>
    </row>
    <row r="61" spans="1:14" s="24" customFormat="1" ht="17.25">
      <c r="K61" s="27">
        <f>SUM(K3:K58)</f>
        <v>97866</v>
      </c>
      <c r="L61" s="27">
        <f>SUM(L3:L58)</f>
        <v>105626</v>
      </c>
      <c r="M61" s="27">
        <f>SUM(M3:M58)</f>
        <v>203492</v>
      </c>
      <c r="N61" s="27">
        <f>SUM(N3:N58)</f>
        <v>99400</v>
      </c>
    </row>
    <row r="62" spans="1:14" s="24" customFormat="1" ht="17.25">
      <c r="K62" s="22"/>
      <c r="L62" s="22"/>
      <c r="M62" s="22"/>
      <c r="N62" s="22"/>
    </row>
  </sheetData>
  <mergeCells count="62">
    <mergeCell ref="A49:A50"/>
    <mergeCell ref="B49:B50"/>
    <mergeCell ref="A51:A52"/>
    <mergeCell ref="B51:B52"/>
    <mergeCell ref="H59:I59"/>
    <mergeCell ref="A53:A54"/>
    <mergeCell ref="B53:B54"/>
    <mergeCell ref="A55:A56"/>
    <mergeCell ref="B55:B56"/>
    <mergeCell ref="A57:A58"/>
    <mergeCell ref="B57:B58"/>
    <mergeCell ref="A43:A44"/>
    <mergeCell ref="B43:B44"/>
    <mergeCell ref="A45:A46"/>
    <mergeCell ref="B45:B46"/>
    <mergeCell ref="A47:A48"/>
    <mergeCell ref="B47:B48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3:A4"/>
    <mergeCell ref="B3:B4"/>
    <mergeCell ref="A11:A12"/>
    <mergeCell ref="B11:B12"/>
    <mergeCell ref="A7:A8"/>
    <mergeCell ref="B7:B8"/>
    <mergeCell ref="A9:A10"/>
    <mergeCell ref="B9:B10"/>
    <mergeCell ref="A5:A6"/>
    <mergeCell ref="B5:B6"/>
    <mergeCell ref="A1:A2"/>
    <mergeCell ref="B1:B2"/>
    <mergeCell ref="C1:J1"/>
    <mergeCell ref="K1:M1"/>
    <mergeCell ref="N1:N2"/>
  </mergeCells>
  <phoneticPr fontId="3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青葉区</vt:lpstr>
      <vt:lpstr>宮城野区</vt:lpstr>
      <vt:lpstr>若林区</vt:lpstr>
      <vt:lpstr>太白区</vt:lpstr>
      <vt:lpstr>泉区</vt:lpstr>
      <vt:lpstr>宮城野区!Print_Area</vt:lpstr>
      <vt:lpstr>若林区!Print_Area</vt:lpstr>
      <vt:lpstr>青葉区!Print_Area</vt:lpstr>
      <vt:lpstr>泉区!Print_Area</vt:lpstr>
      <vt:lpstr>太白区!Print_Area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2025-06-18T04:01:43Z</cp:lastPrinted>
  <dcterms:created xsi:type="dcterms:W3CDTF">2025-06-18T03:54:43Z</dcterms:created>
  <dcterms:modified xsi:type="dcterms:W3CDTF">2026-07-14T01:37:11Z</dcterms:modified>
</cp:coreProperties>
</file>