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3工事契約\Ｒ3持込分\3.1（早着）\〔214310006〕若林区管内道路補修工事（その３）　※総合評価\Ｒ3募集要領別記、評価値申告書、説明書等：若林区管内道路補修工事（その３）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<sst xmlns="http://schemas.openxmlformats.org/spreadsheetml/2006/main" count="624" uniqueCount="430">
  <si>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</si>
  <si>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</si>
  <si>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</si>
  <si>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</si>
  <si>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</si>
  <si>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</si>
  <si>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</si>
  <si>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</si>
  <si>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</si>
  <si>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</si>
  <si>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</si>
  <si>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</si>
  <si>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</si>
  <si>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</si>
  <si>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</si>
  <si>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</si>
  <si>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</si>
  <si>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</si>
  <si>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</si>
  <si>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</si>
  <si>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</si>
  <si>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</si>
  <si>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</si>
  <si>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</si>
  <si>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</si>
  <si>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</si>
  <si>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</si>
  <si>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</si>
  <si>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</si>
  <si>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</si>
  <si>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</si>
  <si>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</si>
  <si>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</si>
  <si>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</si>
  <si>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</si>
  <si>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</si>
  <si>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</si>
  <si>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</si>
  <si>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</si>
  <si>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</si>
  <si>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</si>
  <si>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</si>
  <si>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</si>
  <si>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</si>
  <si>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</si>
  <si>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</si>
  <si>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</si>
  <si>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</si>
  <si>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</si>
  <si>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</si>
  <si>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</si>
  <si>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</si>
  <si>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</si>
  <si>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</si>
  <si>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</si>
  <si>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</si>
  <si>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</si>
  <si>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</si>
  <si>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</si>
  <si>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</si>
  <si>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</si>
  <si>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</si>
  <si>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</si>
  <si>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</si>
  <si>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</si>
  <si>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</si>
  <si>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</si>
  <si>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</si>
  <si>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</si>
  <si>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</si>
  <si>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</si>
  <si>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</si>
  <si>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</si>
  <si>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</si>
  <si>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</si>
  <si>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</si>
  <si>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</si>
  <si>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</si>
  <si>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</si>
  <si>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</si>
  <si>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</si>
  <si>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</si>
  <si>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</si>
  <si>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</si>
  <si>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</si>
  <si>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</si>
  <si>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</si>
  <si>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</si>
  <si>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</si>
  <si>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</si>
  <si>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</si>
  <si>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</si>
  <si>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</si>
  <si>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</si>
  <si>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</si>
  <si>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</si>
  <si>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</si>
  <si>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</si>
  <si>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</si>
  <si>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</si>
  <si>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</si>
  <si>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</si>
  <si>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</si>
  <si>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</si>
  <si>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</si>
  <si>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</si>
  <si>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</si>
  <si>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</si>
  <si>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</si>
  <si>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</si>
  <si>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</si>
  <si>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</si>
  <si>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</si>
  <si>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</si>
  <si>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</si>
  <si>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</si>
  <si>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</si>
  <si>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</si>
  <si>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</si>
  <si>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</si>
  <si>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</si>
  <si>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</si>
  <si>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</si>
  <si>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</si>
  <si>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</si>
  <si>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</si>
  <si>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</si>
  <si>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</si>
  <si>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</si>
  <si>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</si>
  <si>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</si>
  <si>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</si>
  <si>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</si>
  <si>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</si>
  <si>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</si>
  <si>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</si>
  <si>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</si>
  <si>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</si>
  <si>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</si>
  <si>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</si>
  <si>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</si>
  <si>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</si>
  <si>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</si>
  <si>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</si>
  <si>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</si>
  <si>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</si>
  <si>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</si>
  <si>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</si>
  <si>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</si>
  <si>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</si>
  <si>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</si>
  <si>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</si>
  <si>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</si>
  <si>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</si>
  <si>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</si>
  <si>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</si>
  <si>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</si>
  <si>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</si>
  <si>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</si>
  <si>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</si>
  <si>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</si>
  <si>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</si>
  <si>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</si>
  <si>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</si>
  <si>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</si>
  <si>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</si>
  <si>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</si>
  <si>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</si>
  <si>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</si>
  <si>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</si>
  <si>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</si>
  <si>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</si>
  <si>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</si>
  <si>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</si>
  <si>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</si>
  <si>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</si>
  <si>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</si>
  <si>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</si>
  <si>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</si>
  <si>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</si>
  <si>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</si>
  <si>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</si>
  <si>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</si>
  <si>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</si>
  <si>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</si>
  <si>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</si>
  <si>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</si>
  <si>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</si>
  <si>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</si>
  <si>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</si>
  <si>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</si>
  <si>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</si>
  <si>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</si>
  <si>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</si>
  <si>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</si>
  <si>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</si>
  <si>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</si>
  <si>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</si>
  <si>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</si>
  <si>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</si>
  <si>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</si>
  <si>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</si>
  <si>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</si>
  <si>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</si>
  <si>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</si>
  <si>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</si>
  <si>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</si>
  <si>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</si>
  <si>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</si>
  <si>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</si>
  <si>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</si>
  <si>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</si>
  <si>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</si>
  <si>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</si>
  <si>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</si>
  <si>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</si>
  <si>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</si>
  <si>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</si>
  <si>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</si>
  <si>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</si>
  <si>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</si>
  <si>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</si>
  <si>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</si>
  <si>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</si>
  <si>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</si>
  <si>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</si>
  <si>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</si>
  <si>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</si>
  <si>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</si>
  <si>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</si>
  <si>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</si>
  <si>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</si>
  <si>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</si>
  <si>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</si>
  <si>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</si>
  <si>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</si>
  <si>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</si>
  <si>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</si>
  <si>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</si>
  <si>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</si>
  <si>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</si>
  <si>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</si>
  <si>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</si>
  <si>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</si>
  <si>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</si>
  <si>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</si>
  <si>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</si>
  <si>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</si>
  <si>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</si>
  <si>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</si>
  <si>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</si>
  <si>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</si>
  <si>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</si>
  <si>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</si>
  <si>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</si>
  <si>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</si>
  <si>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</si>
  <si>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</si>
  <si>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</si>
  <si>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</si>
  <si>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</si>
  <si>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</si>
  <si>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</si>
  <si>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</si>
  <si>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</si>
  <si>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</si>
  <si>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</si>
  <si>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</si>
  <si>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</si>
  <si>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</si>
  <si>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</si>
  <si>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</si>
  <si>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</si>
  <si>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</si>
  <si>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</si>
  <si>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</si>
  <si>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</si>
  <si>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</si>
  <si>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</si>
  <si>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</si>
  <si>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</si>
  <si>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</si>
  <si>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</si>
  <si>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</si>
  <si>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</si>
  <si>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</si>
  <si>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</si>
  <si>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</si>
  <si>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</si>
  <si>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</si>
  <si>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</si>
  <si>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</si>
  <si>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</si>
  <si>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</si>
  <si>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</si>
  <si>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</si>
  <si>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</si>
  <si>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</si>
  <si>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</si>
  <si>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</si>
  <si>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</si>
  <si>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</si>
  <si>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</si>
  <si>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</si>
  <si>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</si>
  <si>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</si>
  <si>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</si>
  <si>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</si>
  <si>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</si>
  <si>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</si>
  <si>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</si>
  <si>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</si>
  <si>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</si>
  <si>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</si>
  <si>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</si>
  <si>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</si>
  <si>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</si>
  <si>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</si>
  <si>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</si>
  <si>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</si>
  <si>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</si>
  <si>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</si>
  <si>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</si>
  <si>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</si>
  <si>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</si>
  <si>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</si>
  <si>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</si>
  <si>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</si>
  <si>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</si>
  <si>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</si>
  <si>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</si>
  <si>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</si>
  <si>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</si>
  <si>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</si>
  <si>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</si>
  <si>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</si>
  <si>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</si>
  <si>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</si>
  <si>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</si>
  <si>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</si>
  <si>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</si>
  <si>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</si>
  <si>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</si>
  <si>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</si>
  <si>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</si>
  <si>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</si>
  <si>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</si>
  <si>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</si>
  <si>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</si>
  <si>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</si>
  <si>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</si>
  <si>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</si>
  <si>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</si>
  <si>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</si>
  <si>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</si>
  <si>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</si>
  <si>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</si>
  <si>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</si>
  <si>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</si>
  <si>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</si>
  <si>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</si>
  <si>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</si>
  <si>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</si>
  <si>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</si>
  <si>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</si>
  <si>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</si>
  <si>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</si>
  <si>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</si>
  <si>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</si>
  <si>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</si>
  <si>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</si>
  <si>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</si>
  <si>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</si>
  <si>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</si>
  <si>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</si>
  <si>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</si>
  <si>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</si>
  <si>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</si>
  <si>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</si>
  <si>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</si>
  <si>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</si>
  <si>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</si>
  <si>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</si>
  <si>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</si>
  <si>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</si>
  <si>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</si>
  <si>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</si>
  <si>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</si>
  <si>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</si>
  <si>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</si>
  <si>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</si>
  <si>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</si>
  <si>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</si>
  <si>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</si>
  <si>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</si>
  <si>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</si>
  <si>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</si>
  <si>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</si>
  <si>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</si>
  <si>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</si>
  <si>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</si>
  <si>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</si>
  <si>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</si>
  <si>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</si>
  <si>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</si>
  <si>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</si>
  <si>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</si>
  <si>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</si>
  <si>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</si>
  <si>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</si>
  <si>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</si>
  <si>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</si>
  <si>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</si>
  <si>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</si>
  <si>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</si>
  <si>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</si>
  <si>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</si>
  <si>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</si>
  <si>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</si>
  <si>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</si>
  <si>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</si>
  <si>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</si>
  <si>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</si>
  <si>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</si>
  <si>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</si>
  <si>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</si>
  <si>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</si>
  <si>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</si>
  <si>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</si>
  <si>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若林区管内道路補修工事（その３）</t>
    <rPh sb="0" eb="16">
      <t>ソノ３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</si>
</sst>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6" fillId="0" borderId="0" xfId="5" applyFont="1" applyFill="1" applyAlignment="1" applyProtection="1">
      <alignment horizontal="left" vertical="top" indent="1"/>
    </xf>
    <xf numFmtId="186" fontId="7" fillId="0" borderId="76" xfId="6" applyNumberFormat="1" applyFont="1" applyFill="1" applyBorder="1" applyAlignment="1" applyProtection="1">
      <alignment horizontal="right" vertical="center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7" fillId="0" borderId="41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26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7" fillId="0" borderId="24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1" fillId="0" borderId="18" xfId="0" applyFont="1" applyBorder="1" applyAlignment="1">
      <alignment horizontal="lef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2" xfId="2" applyFont="1" applyFill="1" applyBorder="1" applyAlignment="1" applyProtection="1">
      <alignment horizontal="center" vertical="center"/>
    </xf>
    <xf numFmtId="0" fontId="10" fillId="0" borderId="38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6" xfId="4" applyFont="1" applyBorder="1" applyAlignment="1" applyProtection="1">
      <alignment vertical="center" wrapText="1"/>
    </xf>
    <xf numFmtId="0" fontId="10" fillId="0" borderId="3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G10" sqref="G10:H10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28">
        <v>214310006</v>
      </c>
      <c r="I2" s="429"/>
      <c r="J2" s="429"/>
      <c r="K2" s="429"/>
      <c r="L2" s="429"/>
      <c r="M2" s="430"/>
      <c r="N2" s="238"/>
    </row>
    <row r="3" spans="1:30" s="2" customFormat="1" ht="18.75" customHeight="1">
      <c r="A3" s="431" t="s">
        <v>377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32" t="s">
        <v>399</v>
      </c>
      <c r="D5" s="433"/>
      <c r="E5" s="434"/>
      <c r="F5" s="469" t="s">
        <v>342</v>
      </c>
      <c r="G5" s="470"/>
      <c r="H5" s="470"/>
      <c r="I5" s="470"/>
      <c r="J5" s="470"/>
      <c r="K5" s="470"/>
      <c r="L5" s="470"/>
      <c r="M5" s="470"/>
      <c r="N5" s="471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35" t="s">
        <v>429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352" t="s">
        <v>4</v>
      </c>
      <c r="C9" s="353"/>
      <c r="D9" s="259" t="s">
        <v>350</v>
      </c>
      <c r="E9" s="260" t="s">
        <v>5</v>
      </c>
      <c r="F9" s="442" t="s">
        <v>6</v>
      </c>
      <c r="G9" s="443"/>
      <c r="H9" s="444"/>
      <c r="I9" s="261" t="s">
        <v>7</v>
      </c>
      <c r="J9" s="259" t="s">
        <v>8</v>
      </c>
      <c r="K9" s="259" t="s">
        <v>9</v>
      </c>
      <c r="L9" s="438" t="s">
        <v>10</v>
      </c>
      <c r="M9" s="43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396" t="s">
        <v>201</v>
      </c>
      <c r="B10" s="364" t="s">
        <v>410</v>
      </c>
      <c r="C10" s="365"/>
      <c r="D10" s="399">
        <v>9</v>
      </c>
      <c r="E10" s="466">
        <v>6</v>
      </c>
      <c r="F10" s="289" t="s">
        <v>339</v>
      </c>
      <c r="G10" s="440"/>
      <c r="H10" s="441"/>
      <c r="I10" s="480">
        <f>IF(F15="",0,ROUND(MAX(MIN(6,((ROUND(F15-69,1))/13*6)),0),3))</f>
        <v>0</v>
      </c>
      <c r="J10" s="460">
        <v>1</v>
      </c>
      <c r="K10" s="457">
        <f>IF(I10="","",I10*J10)</f>
        <v>0</v>
      </c>
      <c r="L10" s="451" t="str">
        <f>IF(G10="","",$D$10*K10/$E$21)</f>
        <v/>
      </c>
      <c r="M10" s="452"/>
      <c r="N10" s="445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397"/>
      <c r="B11" s="366"/>
      <c r="C11" s="367"/>
      <c r="D11" s="400"/>
      <c r="E11" s="467"/>
      <c r="F11" s="310" t="s">
        <v>374</v>
      </c>
      <c r="G11" s="448"/>
      <c r="H11" s="421"/>
      <c r="I11" s="481"/>
      <c r="J11" s="461"/>
      <c r="K11" s="458"/>
      <c r="L11" s="453"/>
      <c r="M11" s="454"/>
      <c r="N11" s="446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397"/>
      <c r="B12" s="366"/>
      <c r="C12" s="367"/>
      <c r="D12" s="400"/>
      <c r="E12" s="467"/>
      <c r="F12" s="310" t="s">
        <v>375</v>
      </c>
      <c r="G12" s="448"/>
      <c r="H12" s="421"/>
      <c r="I12" s="481"/>
      <c r="J12" s="461"/>
      <c r="K12" s="458"/>
      <c r="L12" s="453"/>
      <c r="M12" s="454"/>
      <c r="N12" s="446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397"/>
      <c r="B13" s="366"/>
      <c r="C13" s="367"/>
      <c r="D13" s="400"/>
      <c r="E13" s="467"/>
      <c r="F13" s="290" t="s">
        <v>372</v>
      </c>
      <c r="G13" s="420"/>
      <c r="H13" s="421"/>
      <c r="I13" s="481"/>
      <c r="J13" s="461"/>
      <c r="K13" s="458"/>
      <c r="L13" s="453"/>
      <c r="M13" s="454"/>
      <c r="N13" s="446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397"/>
      <c r="B14" s="366"/>
      <c r="C14" s="367"/>
      <c r="D14" s="400"/>
      <c r="E14" s="467"/>
      <c r="F14" s="290" t="s">
        <v>373</v>
      </c>
      <c r="G14" s="420"/>
      <c r="H14" s="421"/>
      <c r="I14" s="481"/>
      <c r="J14" s="461"/>
      <c r="K14" s="458"/>
      <c r="L14" s="453"/>
      <c r="M14" s="454"/>
      <c r="N14" s="446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397"/>
      <c r="B15" s="368"/>
      <c r="C15" s="369"/>
      <c r="D15" s="400"/>
      <c r="E15" s="468"/>
      <c r="F15" s="463" t="str">
        <f>IF(OR(G10=0,G10="",G11="",G12="",G13="",G14=""),"",ROUND(AVERAGE(G10:H14),1))</f>
        <v/>
      </c>
      <c r="G15" s="464"/>
      <c r="H15" s="465"/>
      <c r="I15" s="482"/>
      <c r="J15" s="462"/>
      <c r="K15" s="459"/>
      <c r="L15" s="455"/>
      <c r="M15" s="456"/>
      <c r="N15" s="450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397"/>
      <c r="B16" s="356" t="s">
        <v>145</v>
      </c>
      <c r="C16" s="357"/>
      <c r="D16" s="400"/>
      <c r="E16" s="252">
        <v>1</v>
      </c>
      <c r="F16" s="416"/>
      <c r="G16" s="417"/>
      <c r="H16" s="418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425" t="str">
        <f>IF(F16="","",$D$10*K16/$E$21)</f>
        <v/>
      </c>
      <c r="M16" s="425"/>
      <c r="N16" s="445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397"/>
      <c r="B17" s="356" t="s">
        <v>146</v>
      </c>
      <c r="C17" s="357"/>
      <c r="D17" s="400"/>
      <c r="E17" s="252">
        <v>2</v>
      </c>
      <c r="F17" s="416"/>
      <c r="G17" s="417"/>
      <c r="H17" s="418"/>
      <c r="I17" s="262">
        <f>IF(F17="表彰あり",1,0)</f>
        <v>0</v>
      </c>
      <c r="J17" s="263">
        <v>2</v>
      </c>
      <c r="K17" s="263">
        <f t="shared" si="0"/>
        <v>0</v>
      </c>
      <c r="L17" s="425" t="str">
        <f>IF(F17="","",$D$10*K17/$E$21)</f>
        <v/>
      </c>
      <c r="M17" s="425"/>
      <c r="N17" s="446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397"/>
      <c r="B18" s="356" t="s">
        <v>341</v>
      </c>
      <c r="C18" s="357"/>
      <c r="D18" s="400"/>
      <c r="E18" s="252">
        <v>0</v>
      </c>
      <c r="F18" s="416"/>
      <c r="G18" s="417"/>
      <c r="H18" s="418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49" t="str">
        <f>IF(F18="","",$D$10*K18/$E$21)</f>
        <v/>
      </c>
      <c r="M18" s="449"/>
      <c r="N18" s="446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397"/>
      <c r="B19" s="354" t="s">
        <v>19</v>
      </c>
      <c r="C19" s="355"/>
      <c r="D19" s="400"/>
      <c r="E19" s="273"/>
      <c r="F19" s="413"/>
      <c r="G19" s="414"/>
      <c r="H19" s="415"/>
      <c r="I19" s="274"/>
      <c r="J19" s="269"/>
      <c r="K19" s="311"/>
      <c r="L19" s="374" t="str">
        <f>IF(F19="","",$D$10*K19/$E$21)</f>
        <v/>
      </c>
      <c r="M19" s="374"/>
      <c r="N19" s="446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397"/>
      <c r="B20" s="354" t="s">
        <v>106</v>
      </c>
      <c r="C20" s="355"/>
      <c r="D20" s="412"/>
      <c r="E20" s="273"/>
      <c r="F20" s="393"/>
      <c r="G20" s="394"/>
      <c r="H20" s="395"/>
      <c r="I20" s="274"/>
      <c r="J20" s="269"/>
      <c r="K20" s="311" t="str">
        <f t="shared" si="0"/>
        <v/>
      </c>
      <c r="L20" s="374" t="str">
        <f>IF(F20="","",$D$10*K20/$E$21)</f>
        <v/>
      </c>
      <c r="M20" s="374"/>
      <c r="N20" s="44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398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396" t="s">
        <v>202</v>
      </c>
      <c r="B22" s="360" t="s">
        <v>203</v>
      </c>
      <c r="C22" s="361"/>
      <c r="D22" s="399">
        <v>4</v>
      </c>
      <c r="E22" s="252">
        <v>2</v>
      </c>
      <c r="F22" s="422"/>
      <c r="G22" s="423"/>
      <c r="H22" s="424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01" t="str">
        <f>IF(F22="","",$D$22*K22/$E$27)</f>
        <v/>
      </c>
      <c r="M22" s="402"/>
      <c r="N22" s="445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397"/>
      <c r="B23" s="362" t="s">
        <v>316</v>
      </c>
      <c r="C23" s="363"/>
      <c r="D23" s="400"/>
      <c r="E23" s="275">
        <v>4</v>
      </c>
      <c r="F23" s="41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472" t="str">
        <f>IF(F23="","",$D$22*K23/$E$27)</f>
        <v/>
      </c>
      <c r="M23" s="473"/>
      <c r="N23" s="446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397"/>
      <c r="B24" s="360" t="s">
        <v>204</v>
      </c>
      <c r="C24" s="361"/>
      <c r="D24" s="400"/>
      <c r="E24" s="252">
        <v>2</v>
      </c>
      <c r="F24" s="416"/>
      <c r="G24" s="417"/>
      <c r="H24" s="418"/>
      <c r="I24" s="262">
        <f>IF(F24="2件",2,IF(F24="1件",1,0))</f>
        <v>0</v>
      </c>
      <c r="J24" s="263">
        <v>1</v>
      </c>
      <c r="K24" s="263">
        <f t="shared" si="1"/>
        <v>0</v>
      </c>
      <c r="L24" s="401" t="str">
        <f>IF(F24="","",$D$22*K24/$E$27)</f>
        <v/>
      </c>
      <c r="M24" s="402"/>
      <c r="N24" s="446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397"/>
      <c r="B25" s="358" t="s">
        <v>205</v>
      </c>
      <c r="C25" s="359"/>
      <c r="D25" s="400"/>
      <c r="E25" s="273"/>
      <c r="F25" s="413"/>
      <c r="G25" s="414"/>
      <c r="H25" s="415"/>
      <c r="I25" s="274"/>
      <c r="J25" s="269"/>
      <c r="K25" s="269"/>
      <c r="L25" s="388"/>
      <c r="M25" s="389"/>
      <c r="N25" s="446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397"/>
      <c r="B26" s="358" t="s">
        <v>338</v>
      </c>
      <c r="C26" s="359"/>
      <c r="D26" s="400"/>
      <c r="E26" s="273"/>
      <c r="F26" s="393"/>
      <c r="G26" s="394"/>
      <c r="H26" s="395"/>
      <c r="I26" s="274"/>
      <c r="J26" s="269"/>
      <c r="K26" s="269"/>
      <c r="L26" s="388"/>
      <c r="M26" s="389"/>
      <c r="N26" s="446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398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383" t="s">
        <v>199</v>
      </c>
      <c r="B28" s="486" t="s">
        <v>108</v>
      </c>
      <c r="C28" s="487"/>
      <c r="D28" s="399">
        <v>9.5</v>
      </c>
      <c r="E28" s="273"/>
      <c r="F28" s="409"/>
      <c r="G28" s="410"/>
      <c r="H28" s="411"/>
      <c r="I28" s="274"/>
      <c r="J28" s="269"/>
      <c r="K28" s="269"/>
      <c r="L28" s="388"/>
      <c r="M28" s="389"/>
      <c r="N28" s="445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384"/>
      <c r="B29" s="484" t="s">
        <v>349</v>
      </c>
      <c r="C29" s="485"/>
      <c r="D29" s="400"/>
      <c r="E29" s="273"/>
      <c r="F29" s="406"/>
      <c r="G29" s="407"/>
      <c r="H29" s="408"/>
      <c r="I29" s="274"/>
      <c r="J29" s="269"/>
      <c r="K29" s="269"/>
      <c r="L29" s="388"/>
      <c r="M29" s="389"/>
      <c r="N29" s="446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384"/>
      <c r="B30" s="358" t="s">
        <v>206</v>
      </c>
      <c r="C30" s="359"/>
      <c r="D30" s="400"/>
      <c r="E30" s="273"/>
      <c r="F30" s="403"/>
      <c r="G30" s="404"/>
      <c r="H30" s="405"/>
      <c r="I30" s="274"/>
      <c r="J30" s="269"/>
      <c r="K30" s="269"/>
      <c r="L30" s="374"/>
      <c r="M30" s="374"/>
      <c r="N30" s="446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384"/>
      <c r="B31" s="360" t="s">
        <v>207</v>
      </c>
      <c r="C31" s="361"/>
      <c r="D31" s="400"/>
      <c r="E31" s="275">
        <v>1</v>
      </c>
      <c r="F31" s="416"/>
      <c r="G31" s="417"/>
      <c r="H31" s="418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425" t="str">
        <f>IF(F31="","",D28*K31/$E$39)</f>
        <v/>
      </c>
      <c r="M31" s="425"/>
      <c r="N31" s="446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384"/>
      <c r="B32" s="362" t="s">
        <v>208</v>
      </c>
      <c r="C32" s="277" t="s">
        <v>255</v>
      </c>
      <c r="D32" s="400"/>
      <c r="E32" s="275">
        <v>3</v>
      </c>
      <c r="F32" s="416"/>
      <c r="G32" s="417"/>
      <c r="H32" s="418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425" t="str">
        <f>IF(F32="","",D28*K32/$E$39)</f>
        <v/>
      </c>
      <c r="M32" s="425"/>
      <c r="N32" s="446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384"/>
      <c r="B33" s="483"/>
      <c r="C33" s="278" t="s">
        <v>254</v>
      </c>
      <c r="D33" s="400"/>
      <c r="E33" s="275">
        <v>1</v>
      </c>
      <c r="F33" s="416"/>
      <c r="G33" s="417"/>
      <c r="H33" s="418"/>
      <c r="I33" s="276">
        <f>IF(F33="実績あり",1,0)</f>
        <v>0</v>
      </c>
      <c r="J33" s="268">
        <v>1</v>
      </c>
      <c r="K33" s="268">
        <f>IF(I33="","",I33*J33)</f>
        <v>0</v>
      </c>
      <c r="L33" s="425" t="str">
        <f>IF(F33="","",D28*K33/$E$39)</f>
        <v/>
      </c>
      <c r="M33" s="425"/>
      <c r="N33" s="446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384"/>
      <c r="B34" s="360" t="s">
        <v>209</v>
      </c>
      <c r="C34" s="361"/>
      <c r="D34" s="400"/>
      <c r="E34" s="275">
        <v>2</v>
      </c>
      <c r="F34" s="416"/>
      <c r="G34" s="417"/>
      <c r="H34" s="418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425" t="str">
        <f>IF(F34="","",D28*K34/$E$39)</f>
        <v/>
      </c>
      <c r="M34" s="425"/>
      <c r="N34" s="446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384"/>
      <c r="B35" s="360" t="s">
        <v>210</v>
      </c>
      <c r="C35" s="361"/>
      <c r="D35" s="400"/>
      <c r="E35" s="275">
        <v>4</v>
      </c>
      <c r="F35" s="474"/>
      <c r="G35" s="475"/>
      <c r="H35" s="476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01" t="str">
        <f>IF(F35="","",D28*K35/$E$39)</f>
        <v/>
      </c>
      <c r="M35" s="402"/>
      <c r="N35" s="446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384"/>
      <c r="B36" s="362" t="s">
        <v>428</v>
      </c>
      <c r="C36" s="363"/>
      <c r="D36" s="400"/>
      <c r="E36" s="466">
        <v>4</v>
      </c>
      <c r="F36" s="346" t="s">
        <v>426</v>
      </c>
      <c r="G36" s="475"/>
      <c r="H36" s="476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425" t="str">
        <f>IF(G36="","",D28*K36/$E$39)</f>
        <v/>
      </c>
      <c r="M36" s="425"/>
      <c r="N36" s="446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384"/>
      <c r="B37" s="426"/>
      <c r="C37" s="427"/>
      <c r="D37" s="400"/>
      <c r="E37" s="468"/>
      <c r="F37" s="290" t="s">
        <v>427</v>
      </c>
      <c r="G37" s="475"/>
      <c r="H37" s="476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425" t="str">
        <f>IF(G37="","",D28*K37/$E$39)</f>
        <v/>
      </c>
      <c r="M37" s="425"/>
      <c r="N37" s="446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384"/>
      <c r="B38" s="356" t="s">
        <v>147</v>
      </c>
      <c r="C38" s="357"/>
      <c r="D38" s="412"/>
      <c r="E38" s="252">
        <v>4</v>
      </c>
      <c r="F38" s="477"/>
      <c r="G38" s="478"/>
      <c r="H38" s="479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425" t="str">
        <f>IF(F38="","",$D$28*K38/$E$39)</f>
        <v/>
      </c>
      <c r="M38" s="425"/>
      <c r="N38" s="44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383" t="s">
        <v>187</v>
      </c>
      <c r="B40" s="358" t="s">
        <v>211</v>
      </c>
      <c r="C40" s="359"/>
      <c r="D40" s="385"/>
      <c r="E40" s="273"/>
      <c r="F40" s="409"/>
      <c r="G40" s="410"/>
      <c r="H40" s="411"/>
      <c r="I40" s="274"/>
      <c r="J40" s="269"/>
      <c r="K40" s="269"/>
      <c r="L40" s="388"/>
      <c r="M40" s="389"/>
      <c r="N40" s="390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384"/>
      <c r="B41" s="358" t="s">
        <v>212</v>
      </c>
      <c r="C41" s="359"/>
      <c r="D41" s="386"/>
      <c r="E41" s="273"/>
      <c r="F41" s="403"/>
      <c r="G41" s="404"/>
      <c r="H41" s="405"/>
      <c r="I41" s="274"/>
      <c r="J41" s="269"/>
      <c r="K41" s="269"/>
      <c r="L41" s="374"/>
      <c r="M41" s="374"/>
      <c r="N41" s="391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384"/>
      <c r="B42" s="358" t="s">
        <v>110</v>
      </c>
      <c r="C42" s="359"/>
      <c r="D42" s="387"/>
      <c r="E42" s="273"/>
      <c r="F42" s="393"/>
      <c r="G42" s="394"/>
      <c r="H42" s="395"/>
      <c r="I42" s="274"/>
      <c r="J42" s="269"/>
      <c r="K42" s="269"/>
      <c r="L42" s="374"/>
      <c r="M42" s="374"/>
      <c r="N42" s="392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375"/>
      <c r="F46" s="376"/>
      <c r="G46" s="376"/>
      <c r="H46" s="377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378" t="s">
        <v>14</v>
      </c>
      <c r="B48" s="300" t="s">
        <v>213</v>
      </c>
      <c r="C48" s="379" t="s">
        <v>15</v>
      </c>
      <c r="D48" s="380" t="s">
        <v>16</v>
      </c>
      <c r="E48" s="380"/>
      <c r="F48" s="301"/>
      <c r="G48" s="348" t="str">
        <f>IF(E46="","",N44)</f>
        <v/>
      </c>
      <c r="H48" s="302"/>
      <c r="I48" s="270"/>
      <c r="J48" s="381" t="s">
        <v>15</v>
      </c>
      <c r="K48" s="382" t="str">
        <f>IF(D49="","",ROUNDDOWN((100+G48)/(D49/1000000),5))</f>
        <v/>
      </c>
      <c r="L48" s="382"/>
      <c r="M48" s="382"/>
      <c r="N48" s="382"/>
      <c r="O48" s="370"/>
      <c r="Q48" s="212"/>
    </row>
    <row r="49" spans="1:17" ht="11.25" customHeight="1">
      <c r="A49" s="378"/>
      <c r="B49" s="323" t="s">
        <v>214</v>
      </c>
      <c r="C49" s="379"/>
      <c r="D49" s="371" t="str">
        <f>IF(E46="","",E46)</f>
        <v/>
      </c>
      <c r="E49" s="371"/>
      <c r="F49" s="371"/>
      <c r="G49" s="371"/>
      <c r="H49" s="372" t="s">
        <v>185</v>
      </c>
      <c r="I49" s="372"/>
      <c r="J49" s="381"/>
      <c r="K49" s="382"/>
      <c r="L49" s="382"/>
      <c r="M49" s="382"/>
      <c r="N49" s="382"/>
      <c r="O49" s="370"/>
      <c r="Q49" s="212"/>
    </row>
    <row r="50" spans="1:17" s="220" customFormat="1" ht="11.25" customHeight="1">
      <c r="A50" s="373" t="s">
        <v>22</v>
      </c>
      <c r="B50" s="373"/>
      <c r="C50" s="373"/>
      <c r="D50" s="373"/>
      <c r="E50" s="373"/>
      <c r="F50" s="373"/>
      <c r="G50" s="373"/>
      <c r="H50" s="373"/>
      <c r="I50" s="373"/>
      <c r="J50" s="373"/>
      <c r="K50" s="373"/>
      <c r="L50" s="373"/>
      <c r="M50" s="373"/>
      <c r="N50" s="373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password="CC39" sheet="1" selectLockedCells="1"/>
  <mergeCells count="114"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85" zoomScaleNormal="85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752" t="s">
        <v>0</v>
      </c>
      <c r="I3" s="569"/>
      <c r="J3" s="569"/>
      <c r="K3" s="749">
        <f>'様式-共1-Ⅰ（地域実績）'!H2</f>
        <v>214310006</v>
      </c>
      <c r="L3" s="750"/>
      <c r="M3" s="750"/>
      <c r="N3" s="750"/>
      <c r="O3" s="750"/>
      <c r="P3" s="751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704" t="s">
        <v>219</v>
      </c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740" t="s">
        <v>351</v>
      </c>
      <c r="B6" s="741"/>
      <c r="C6" s="742"/>
      <c r="D6" s="251"/>
      <c r="E6" s="251" t="s">
        <v>348</v>
      </c>
      <c r="F6" s="251" t="s">
        <v>324</v>
      </c>
      <c r="G6" s="737" t="s">
        <v>325</v>
      </c>
      <c r="H6" s="738"/>
      <c r="I6" s="738"/>
      <c r="J6" s="738"/>
      <c r="K6" s="738"/>
      <c r="L6" s="738"/>
      <c r="M6" s="738"/>
      <c r="N6" s="738"/>
      <c r="O6" s="738"/>
      <c r="P6" s="738"/>
      <c r="Q6" s="739"/>
      <c r="R6" s="5"/>
      <c r="S6" s="5"/>
      <c r="U6" s="75" t="s">
        <v>328</v>
      </c>
      <c r="Z6" s="75"/>
      <c r="AA6" s="75"/>
    </row>
    <row r="7" spans="1:27" ht="36" customHeight="1" thickBot="1">
      <c r="A7" s="743"/>
      <c r="B7" s="744"/>
      <c r="C7" s="745"/>
      <c r="D7" s="250" t="s">
        <v>332</v>
      </c>
      <c r="E7" s="303" t="s">
        <v>326</v>
      </c>
      <c r="F7" s="304" t="s">
        <v>323</v>
      </c>
      <c r="G7" s="734"/>
      <c r="H7" s="735"/>
      <c r="I7" s="735"/>
      <c r="J7" s="735"/>
      <c r="K7" s="735"/>
      <c r="L7" s="735"/>
      <c r="M7" s="735"/>
      <c r="N7" s="735"/>
      <c r="O7" s="735"/>
      <c r="P7" s="735"/>
      <c r="Q7" s="736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743"/>
      <c r="B8" s="744"/>
      <c r="C8" s="745"/>
      <c r="D8" s="250" t="s">
        <v>333</v>
      </c>
      <c r="E8" s="303" t="s">
        <v>326</v>
      </c>
      <c r="F8" s="304" t="s">
        <v>323</v>
      </c>
      <c r="G8" s="734"/>
      <c r="H8" s="735"/>
      <c r="I8" s="735"/>
      <c r="J8" s="735"/>
      <c r="K8" s="735"/>
      <c r="L8" s="735"/>
      <c r="M8" s="735"/>
      <c r="N8" s="735"/>
      <c r="O8" s="735"/>
      <c r="P8" s="735"/>
      <c r="Q8" s="736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743"/>
      <c r="B9" s="744"/>
      <c r="C9" s="745"/>
      <c r="D9" s="250" t="s">
        <v>334</v>
      </c>
      <c r="E9" s="303" t="s">
        <v>326</v>
      </c>
      <c r="F9" s="304" t="s">
        <v>323</v>
      </c>
      <c r="G9" s="734"/>
      <c r="H9" s="735"/>
      <c r="I9" s="735"/>
      <c r="J9" s="735"/>
      <c r="K9" s="735"/>
      <c r="L9" s="735"/>
      <c r="M9" s="735"/>
      <c r="N9" s="735"/>
      <c r="O9" s="735"/>
      <c r="P9" s="735"/>
      <c r="Q9" s="736"/>
      <c r="R9" s="5"/>
      <c r="S9" s="6"/>
      <c r="U9" s="75" t="s">
        <v>331</v>
      </c>
      <c r="Y9" s="75" t="s">
        <v>274</v>
      </c>
    </row>
    <row r="10" spans="1:27" ht="36" customHeight="1" thickBot="1">
      <c r="A10" s="743"/>
      <c r="B10" s="744"/>
      <c r="C10" s="745"/>
      <c r="D10" s="250" t="s">
        <v>372</v>
      </c>
      <c r="E10" s="303" t="s">
        <v>326</v>
      </c>
      <c r="F10" s="304" t="s">
        <v>323</v>
      </c>
      <c r="G10" s="734"/>
      <c r="H10" s="735"/>
      <c r="I10" s="735"/>
      <c r="J10" s="735"/>
      <c r="K10" s="735"/>
      <c r="L10" s="735"/>
      <c r="M10" s="735"/>
      <c r="N10" s="735"/>
      <c r="O10" s="735"/>
      <c r="P10" s="735"/>
      <c r="Q10" s="736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746"/>
      <c r="B11" s="747"/>
      <c r="C11" s="748"/>
      <c r="D11" s="250" t="s">
        <v>373</v>
      </c>
      <c r="E11" s="303" t="s">
        <v>326</v>
      </c>
      <c r="F11" s="304" t="s">
        <v>323</v>
      </c>
      <c r="G11" s="734"/>
      <c r="H11" s="735"/>
      <c r="I11" s="735"/>
      <c r="J11" s="735"/>
      <c r="K11" s="735"/>
      <c r="L11" s="735"/>
      <c r="M11" s="735"/>
      <c r="N11" s="735"/>
      <c r="O11" s="735"/>
      <c r="P11" s="735"/>
      <c r="Q11" s="736"/>
      <c r="R11" s="5"/>
      <c r="S11" s="6"/>
      <c r="Y11" s="8"/>
      <c r="Z11" s="8">
        <v>35</v>
      </c>
    </row>
    <row r="12" spans="1:27" ht="37.5" customHeight="1" thickBot="1">
      <c r="A12" s="711" t="s">
        <v>352</v>
      </c>
      <c r="B12" s="686" t="s">
        <v>24</v>
      </c>
      <c r="C12" s="714"/>
      <c r="D12" s="695" t="s">
        <v>25</v>
      </c>
      <c r="E12" s="696"/>
      <c r="F12" s="715" t="s">
        <v>142</v>
      </c>
      <c r="G12" s="716"/>
      <c r="H12" s="717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712"/>
      <c r="B13" s="685" t="s">
        <v>26</v>
      </c>
      <c r="C13" s="685"/>
      <c r="D13" s="699" t="s">
        <v>335</v>
      </c>
      <c r="E13" s="700"/>
      <c r="F13" s="700"/>
      <c r="G13" s="701"/>
      <c r="H13" s="702"/>
      <c r="I13" s="702"/>
      <c r="J13" s="703"/>
      <c r="K13" s="130" t="s">
        <v>273</v>
      </c>
      <c r="L13" s="705"/>
      <c r="M13" s="706"/>
      <c r="N13" s="706"/>
      <c r="O13" s="706"/>
      <c r="P13" s="706"/>
      <c r="Q13" s="707"/>
      <c r="R13" s="5"/>
      <c r="S13" s="6"/>
    </row>
    <row r="14" spans="1:27" ht="22.5" customHeight="1" thickBot="1">
      <c r="A14" s="712"/>
      <c r="B14" s="708" t="s">
        <v>81</v>
      </c>
      <c r="C14" s="709"/>
      <c r="D14" s="709"/>
      <c r="E14" s="709"/>
      <c r="F14" s="709"/>
      <c r="G14" s="709"/>
      <c r="H14" s="709"/>
      <c r="I14" s="709"/>
      <c r="J14" s="709"/>
      <c r="K14" s="709"/>
      <c r="L14" s="709"/>
      <c r="M14" s="709"/>
      <c r="N14" s="709"/>
      <c r="O14" s="709"/>
      <c r="P14" s="709"/>
      <c r="Q14" s="710"/>
      <c r="R14" s="5"/>
      <c r="S14" s="6"/>
    </row>
    <row r="15" spans="1:27" ht="22.5" customHeight="1" thickBot="1">
      <c r="A15" s="712"/>
      <c r="B15" s="685" t="s">
        <v>276</v>
      </c>
      <c r="C15" s="686"/>
      <c r="D15" s="705"/>
      <c r="E15" s="706"/>
      <c r="F15" s="706"/>
      <c r="G15" s="706"/>
      <c r="H15" s="706"/>
      <c r="I15" s="707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712"/>
      <c r="B16" s="685" t="s">
        <v>188</v>
      </c>
      <c r="C16" s="686"/>
      <c r="D16" s="705"/>
      <c r="E16" s="706"/>
      <c r="F16" s="706"/>
      <c r="G16" s="706"/>
      <c r="H16" s="706"/>
      <c r="I16" s="706"/>
      <c r="J16" s="706"/>
      <c r="K16" s="706"/>
      <c r="L16" s="706"/>
      <c r="M16" s="706"/>
      <c r="N16" s="706"/>
      <c r="O16" s="706"/>
      <c r="P16" s="706"/>
      <c r="Q16" s="707"/>
      <c r="R16" s="5"/>
      <c r="S16" s="6"/>
    </row>
    <row r="17" spans="1:25" ht="32.25" customHeight="1" thickBot="1">
      <c r="A17" s="712"/>
      <c r="B17" s="718" t="s">
        <v>336</v>
      </c>
      <c r="C17" s="693"/>
      <c r="D17" s="719">
        <v>0</v>
      </c>
      <c r="E17" s="720"/>
      <c r="F17" s="720"/>
      <c r="G17" s="721"/>
      <c r="H17" s="722"/>
      <c r="I17" s="723"/>
      <c r="J17" s="723"/>
      <c r="K17" s="723"/>
      <c r="L17" s="723"/>
      <c r="M17" s="723"/>
      <c r="N17" s="723"/>
      <c r="O17" s="723"/>
      <c r="P17" s="723"/>
      <c r="Q17" s="724"/>
      <c r="R17" s="5"/>
      <c r="S17" s="6"/>
    </row>
    <row r="18" spans="1:25" ht="22.5" customHeight="1" thickBot="1">
      <c r="A18" s="712"/>
      <c r="B18" s="685" t="s">
        <v>221</v>
      </c>
      <c r="C18" s="686"/>
      <c r="D18" s="682"/>
      <c r="E18" s="683"/>
      <c r="F18" s="683"/>
      <c r="G18" s="683"/>
      <c r="H18" s="683"/>
      <c r="I18" s="683"/>
      <c r="J18" s="683"/>
      <c r="K18" s="683"/>
      <c r="L18" s="683"/>
      <c r="M18" s="683"/>
      <c r="N18" s="683"/>
      <c r="O18" s="683"/>
      <c r="P18" s="683"/>
      <c r="Q18" s="684"/>
      <c r="R18" s="5"/>
      <c r="S18" s="6"/>
    </row>
    <row r="19" spans="1:25" ht="60" customHeight="1" thickBot="1">
      <c r="A19" s="712"/>
      <c r="B19" s="685" t="s">
        <v>31</v>
      </c>
      <c r="C19" s="686"/>
      <c r="D19" s="687"/>
      <c r="E19" s="688"/>
      <c r="F19" s="688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5"/>
      <c r="S19" s="6"/>
    </row>
    <row r="20" spans="1:25" ht="23.25" customHeight="1" thickBot="1">
      <c r="A20" s="712"/>
      <c r="B20" s="685" t="s">
        <v>189</v>
      </c>
      <c r="C20" s="686"/>
      <c r="D20" s="690"/>
      <c r="E20" s="691"/>
      <c r="F20" s="691"/>
      <c r="G20" s="691"/>
      <c r="H20" s="134" t="s">
        <v>277</v>
      </c>
      <c r="I20" s="691"/>
      <c r="J20" s="691"/>
      <c r="K20" s="691"/>
      <c r="L20" s="691"/>
      <c r="M20" s="691"/>
      <c r="N20" s="691"/>
      <c r="O20" s="691"/>
      <c r="P20" s="691"/>
      <c r="Q20" s="692"/>
      <c r="R20" s="5"/>
      <c r="S20" s="6"/>
    </row>
    <row r="21" spans="1:25" ht="23.25" customHeight="1" thickBot="1">
      <c r="A21" s="713"/>
      <c r="B21" s="685" t="s">
        <v>263</v>
      </c>
      <c r="C21" s="686"/>
      <c r="D21" s="627" t="s">
        <v>151</v>
      </c>
      <c r="E21" s="629"/>
      <c r="F21" s="725" t="s">
        <v>33</v>
      </c>
      <c r="G21" s="726"/>
      <c r="H21" s="726"/>
      <c r="I21" s="726"/>
      <c r="J21" s="726"/>
      <c r="K21" s="726"/>
      <c r="L21" s="726"/>
      <c r="M21" s="726"/>
      <c r="N21" s="727"/>
      <c r="O21" s="728"/>
      <c r="P21" s="729"/>
      <c r="Q21" s="730"/>
      <c r="R21" s="5"/>
      <c r="S21" s="6"/>
    </row>
    <row r="22" spans="1:25" ht="27" customHeight="1" thickBot="1">
      <c r="A22" s="620" t="s">
        <v>353</v>
      </c>
      <c r="B22" s="621"/>
      <c r="C22" s="622"/>
      <c r="D22" s="697" t="s">
        <v>34</v>
      </c>
      <c r="E22" s="698"/>
      <c r="F22" s="670" t="s">
        <v>278</v>
      </c>
      <c r="G22" s="671"/>
      <c r="H22" s="672"/>
      <c r="I22" s="673" t="s">
        <v>35</v>
      </c>
      <c r="J22" s="674"/>
      <c r="K22" s="675"/>
      <c r="L22" s="676"/>
      <c r="M22" s="677"/>
      <c r="N22" s="677"/>
      <c r="O22" s="677"/>
      <c r="P22" s="677"/>
      <c r="Q22" s="678"/>
      <c r="R22" s="5"/>
      <c r="S22" s="6"/>
      <c r="U22" s="8"/>
    </row>
    <row r="23" spans="1:25" ht="39" customHeight="1" thickBot="1">
      <c r="A23" s="731"/>
      <c r="B23" s="732"/>
      <c r="C23" s="733"/>
      <c r="D23" s="693" t="s">
        <v>222</v>
      </c>
      <c r="E23" s="694"/>
      <c r="F23" s="679"/>
      <c r="G23" s="680"/>
      <c r="H23" s="680"/>
      <c r="I23" s="680"/>
      <c r="J23" s="680"/>
      <c r="K23" s="680"/>
      <c r="L23" s="680"/>
      <c r="M23" s="680"/>
      <c r="N23" s="680"/>
      <c r="O23" s="680"/>
      <c r="P23" s="680"/>
      <c r="Q23" s="681"/>
      <c r="R23" s="5"/>
      <c r="S23" s="6"/>
      <c r="U23" s="8"/>
    </row>
    <row r="24" spans="1:25" ht="39" customHeight="1" thickBot="1">
      <c r="A24" s="620" t="s">
        <v>354</v>
      </c>
      <c r="B24" s="621"/>
      <c r="C24" s="622"/>
      <c r="D24" s="623" t="s">
        <v>220</v>
      </c>
      <c r="E24" s="624"/>
      <c r="F24" s="625"/>
      <c r="G24" s="625"/>
      <c r="H24" s="625"/>
      <c r="I24" s="624"/>
      <c r="J24" s="624"/>
      <c r="K24" s="624"/>
      <c r="L24" s="626"/>
      <c r="M24" s="627" t="s">
        <v>152</v>
      </c>
      <c r="N24" s="628"/>
      <c r="O24" s="628"/>
      <c r="P24" s="628"/>
      <c r="Q24" s="629"/>
      <c r="R24" s="5"/>
      <c r="S24" s="6"/>
    </row>
    <row r="25" spans="1:25" ht="39" customHeight="1" thickBot="1">
      <c r="A25" s="614" t="s">
        <v>355</v>
      </c>
      <c r="B25" s="615"/>
      <c r="C25" s="616"/>
      <c r="D25" s="636" t="s">
        <v>38</v>
      </c>
      <c r="E25" s="637"/>
      <c r="F25" s="617" t="s">
        <v>142</v>
      </c>
      <c r="G25" s="618"/>
      <c r="H25" s="619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4" t="s">
        <v>356</v>
      </c>
      <c r="B26" s="615"/>
      <c r="C26" s="616"/>
      <c r="D26" s="636" t="s">
        <v>107</v>
      </c>
      <c r="E26" s="637"/>
      <c r="F26" s="617" t="s">
        <v>278</v>
      </c>
      <c r="G26" s="618"/>
      <c r="H26" s="619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638" t="s">
        <v>108</v>
      </c>
      <c r="B27" s="639"/>
      <c r="C27" s="640"/>
      <c r="D27" s="53" t="s">
        <v>93</v>
      </c>
      <c r="E27" s="246"/>
      <c r="F27" s="502"/>
      <c r="G27" s="644"/>
      <c r="H27" s="64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641"/>
      <c r="B28" s="642"/>
      <c r="C28" s="643"/>
      <c r="D28" s="71" t="s">
        <v>135</v>
      </c>
      <c r="E28" s="248"/>
      <c r="F28" s="646"/>
      <c r="G28" s="647"/>
      <c r="H28" s="648"/>
      <c r="I28" s="649" t="s">
        <v>80</v>
      </c>
      <c r="J28" s="650"/>
      <c r="K28" s="651"/>
      <c r="L28" s="652"/>
      <c r="M28" s="653"/>
      <c r="N28" s="653"/>
      <c r="O28" s="653"/>
      <c r="P28" s="653"/>
      <c r="Q28" s="654"/>
      <c r="R28" s="5"/>
      <c r="S28" s="5"/>
    </row>
    <row r="29" spans="1:25" s="21" customFormat="1" ht="18" hidden="1" customHeight="1" outlineLevel="1" thickBot="1">
      <c r="A29" s="667" t="s">
        <v>140</v>
      </c>
      <c r="B29" s="668"/>
      <c r="C29" s="669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555" t="s">
        <v>117</v>
      </c>
      <c r="B30" s="556"/>
      <c r="C30" s="557"/>
      <c r="D30" s="117" t="s">
        <v>47</v>
      </c>
      <c r="E30" s="23"/>
      <c r="F30" s="658"/>
      <c r="G30" s="659"/>
      <c r="H30" s="660"/>
      <c r="I30" s="661" t="s">
        <v>48</v>
      </c>
      <c r="J30" s="662"/>
      <c r="K30" s="663"/>
      <c r="L30" s="664"/>
      <c r="M30" s="665"/>
      <c r="N30" s="665"/>
      <c r="O30" s="665"/>
      <c r="P30" s="665"/>
      <c r="Q30" s="666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55"/>
      <c r="B31" s="656"/>
      <c r="C31" s="657"/>
      <c r="D31" s="72" t="s">
        <v>49</v>
      </c>
      <c r="E31" s="26"/>
      <c r="F31" s="604"/>
      <c r="G31" s="605"/>
      <c r="H31" s="605"/>
      <c r="I31" s="605"/>
      <c r="J31" s="605"/>
      <c r="K31" s="605"/>
      <c r="L31" s="605"/>
      <c r="M31" s="605"/>
      <c r="N31" s="605"/>
      <c r="O31" s="605"/>
      <c r="P31" s="605"/>
      <c r="Q31" s="606"/>
      <c r="R31" s="5"/>
      <c r="S31" s="5"/>
    </row>
    <row r="32" spans="1:25" ht="18" hidden="1" customHeight="1" outlineLevel="1" thickBot="1">
      <c r="A32" s="490" t="s">
        <v>118</v>
      </c>
      <c r="B32" s="491"/>
      <c r="C32" s="607"/>
      <c r="D32" s="69" t="s">
        <v>50</v>
      </c>
      <c r="E32" s="246"/>
      <c r="F32" s="502"/>
      <c r="G32" s="503"/>
      <c r="H32" s="504"/>
      <c r="I32" s="505" t="s">
        <v>105</v>
      </c>
      <c r="J32" s="506"/>
      <c r="K32" s="506"/>
      <c r="L32" s="506"/>
      <c r="M32" s="506"/>
      <c r="N32" s="506"/>
      <c r="O32" s="506"/>
      <c r="P32" s="506"/>
      <c r="Q32" s="507"/>
      <c r="R32" s="5"/>
      <c r="S32" s="5"/>
    </row>
    <row r="33" spans="1:19" ht="18" hidden="1" customHeight="1" outlineLevel="1" thickBot="1">
      <c r="A33" s="493"/>
      <c r="B33" s="494"/>
      <c r="C33" s="608"/>
      <c r="D33" s="54" t="s">
        <v>51</v>
      </c>
      <c r="E33" s="249"/>
      <c r="F33" s="543"/>
      <c r="G33" s="544"/>
      <c r="H33" s="545"/>
      <c r="I33" s="546"/>
      <c r="J33" s="546"/>
      <c r="K33" s="546"/>
      <c r="L33" s="546"/>
      <c r="M33" s="546"/>
      <c r="N33" s="546"/>
      <c r="O33" s="546"/>
      <c r="P33" s="546"/>
      <c r="Q33" s="547"/>
      <c r="R33" s="5"/>
      <c r="S33" s="5"/>
    </row>
    <row r="34" spans="1:19" ht="18" hidden="1" customHeight="1" outlineLevel="1" thickBot="1">
      <c r="A34" s="493"/>
      <c r="B34" s="494"/>
      <c r="C34" s="608"/>
      <c r="D34" s="58"/>
      <c r="E34" s="249"/>
      <c r="F34" s="114"/>
      <c r="G34" s="115"/>
      <c r="H34" s="548"/>
      <c r="I34" s="546"/>
      <c r="J34" s="546"/>
      <c r="K34" s="546"/>
      <c r="L34" s="546"/>
      <c r="M34" s="546"/>
      <c r="N34" s="546"/>
      <c r="O34" s="546"/>
      <c r="P34" s="546"/>
      <c r="Q34" s="547"/>
      <c r="R34" s="5"/>
      <c r="S34" s="5"/>
    </row>
    <row r="35" spans="1:19" ht="18" hidden="1" customHeight="1" outlineLevel="1" thickBot="1">
      <c r="A35" s="609"/>
      <c r="B35" s="610"/>
      <c r="C35" s="608"/>
      <c r="D35" s="59" t="s">
        <v>52</v>
      </c>
      <c r="E35" s="249"/>
      <c r="F35" s="543"/>
      <c r="G35" s="544"/>
      <c r="H35" s="545"/>
      <c r="I35" s="546"/>
      <c r="J35" s="546"/>
      <c r="K35" s="546"/>
      <c r="L35" s="546"/>
      <c r="M35" s="546"/>
      <c r="N35" s="546"/>
      <c r="O35" s="546"/>
      <c r="P35" s="546"/>
      <c r="Q35" s="547"/>
      <c r="R35" s="5"/>
      <c r="S35" s="5"/>
    </row>
    <row r="36" spans="1:19" ht="18" hidden="1" customHeight="1" outlineLevel="1" thickBot="1">
      <c r="A36" s="611"/>
      <c r="B36" s="612"/>
      <c r="C36" s="613"/>
      <c r="D36" s="55"/>
      <c r="E36" s="249"/>
      <c r="F36" s="114"/>
      <c r="G36" s="115"/>
      <c r="H36" s="548"/>
      <c r="I36" s="546"/>
      <c r="J36" s="546"/>
      <c r="K36" s="546"/>
      <c r="L36" s="546"/>
      <c r="M36" s="546"/>
      <c r="N36" s="546"/>
      <c r="O36" s="546"/>
      <c r="P36" s="546"/>
      <c r="Q36" s="547"/>
      <c r="R36" s="5"/>
      <c r="S36" s="5"/>
    </row>
    <row r="37" spans="1:19" ht="18" hidden="1" customHeight="1" outlineLevel="1" thickBot="1">
      <c r="A37" s="490" t="s">
        <v>119</v>
      </c>
      <c r="B37" s="491"/>
      <c r="C37" s="492"/>
      <c r="D37" s="11" t="s">
        <v>53</v>
      </c>
      <c r="E37" s="246"/>
      <c r="F37" s="502"/>
      <c r="G37" s="503"/>
      <c r="H37" s="504"/>
      <c r="I37" s="505" t="s">
        <v>54</v>
      </c>
      <c r="J37" s="506"/>
      <c r="K37" s="506"/>
      <c r="L37" s="506"/>
      <c r="M37" s="506"/>
      <c r="N37" s="506"/>
      <c r="O37" s="506"/>
      <c r="P37" s="506"/>
      <c r="Q37" s="507"/>
      <c r="R37" s="5"/>
      <c r="S37" s="5"/>
    </row>
    <row r="38" spans="1:19" ht="18" hidden="1" customHeight="1" outlineLevel="1" thickBot="1">
      <c r="A38" s="493"/>
      <c r="B38" s="494"/>
      <c r="C38" s="495"/>
      <c r="D38" s="100" t="s">
        <v>122</v>
      </c>
      <c r="E38" s="248"/>
      <c r="F38" s="508"/>
      <c r="G38" s="509"/>
      <c r="H38" s="509"/>
      <c r="I38" s="509"/>
      <c r="J38" s="509"/>
      <c r="K38" s="509"/>
      <c r="L38" s="509"/>
      <c r="M38" s="509"/>
      <c r="N38" s="509"/>
      <c r="O38" s="509"/>
      <c r="P38" s="509"/>
      <c r="Q38" s="510"/>
      <c r="R38" s="5"/>
      <c r="S38" s="5"/>
    </row>
    <row r="39" spans="1:19" ht="18" hidden="1" customHeight="1" outlineLevel="1" thickBot="1">
      <c r="A39" s="493"/>
      <c r="B39" s="494"/>
      <c r="C39" s="495"/>
      <c r="D39" s="58" t="s">
        <v>103</v>
      </c>
      <c r="E39" s="249"/>
      <c r="F39" s="508"/>
      <c r="G39" s="509"/>
      <c r="H39" s="509"/>
      <c r="I39" s="509"/>
      <c r="J39" s="509"/>
      <c r="K39" s="509"/>
      <c r="L39" s="509"/>
      <c r="M39" s="509"/>
      <c r="N39" s="509"/>
      <c r="O39" s="509"/>
      <c r="P39" s="509"/>
      <c r="Q39" s="510"/>
      <c r="R39" s="5"/>
      <c r="S39" s="5"/>
    </row>
    <row r="40" spans="1:19" ht="18" hidden="1" customHeight="1" outlineLevel="1" thickBot="1">
      <c r="A40" s="493"/>
      <c r="B40" s="494"/>
      <c r="C40" s="495"/>
      <c r="D40" s="60" t="s">
        <v>91</v>
      </c>
      <c r="E40" s="248"/>
      <c r="F40" s="508"/>
      <c r="G40" s="509"/>
      <c r="H40" s="509"/>
      <c r="I40" s="509"/>
      <c r="J40" s="509"/>
      <c r="K40" s="509"/>
      <c r="L40" s="509"/>
      <c r="M40" s="509"/>
      <c r="N40" s="509"/>
      <c r="O40" s="509"/>
      <c r="P40" s="509"/>
      <c r="Q40" s="510"/>
      <c r="R40" s="5"/>
      <c r="S40" s="5"/>
    </row>
    <row r="41" spans="1:19" ht="18" hidden="1" customHeight="1" outlineLevel="1" thickBot="1">
      <c r="A41" s="493"/>
      <c r="B41" s="494"/>
      <c r="C41" s="495"/>
      <c r="D41" s="25" t="s">
        <v>92</v>
      </c>
      <c r="E41" s="249"/>
      <c r="F41" s="508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10"/>
      <c r="R41" s="5"/>
      <c r="S41" s="5"/>
    </row>
    <row r="42" spans="1:19" ht="18" hidden="1" customHeight="1" outlineLevel="1" thickBot="1">
      <c r="A42" s="496"/>
      <c r="B42" s="497"/>
      <c r="C42" s="498"/>
      <c r="D42" s="11" t="s">
        <v>50</v>
      </c>
      <c r="E42" s="246"/>
      <c r="F42" s="502"/>
      <c r="G42" s="503"/>
      <c r="H42" s="50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496"/>
      <c r="B43" s="497"/>
      <c r="C43" s="498"/>
      <c r="D43" s="101" t="s">
        <v>120</v>
      </c>
      <c r="E43" s="248"/>
      <c r="F43" s="543"/>
      <c r="G43" s="544"/>
      <c r="H43" s="594"/>
      <c r="I43" s="595"/>
      <c r="J43" s="595"/>
      <c r="K43" s="595"/>
      <c r="L43" s="595"/>
      <c r="M43" s="595"/>
      <c r="N43" s="595"/>
      <c r="O43" s="595"/>
      <c r="P43" s="595"/>
      <c r="Q43" s="596"/>
      <c r="R43" s="5"/>
      <c r="S43" s="5"/>
    </row>
    <row r="44" spans="1:19" ht="18" hidden="1" customHeight="1" outlineLevel="1" thickBot="1">
      <c r="A44" s="499"/>
      <c r="B44" s="500"/>
      <c r="C44" s="501"/>
      <c r="D44" s="55"/>
      <c r="E44" s="249"/>
      <c r="F44" s="543"/>
      <c r="G44" s="525"/>
      <c r="H44" s="597"/>
      <c r="I44" s="598"/>
      <c r="J44" s="598"/>
      <c r="K44" s="598"/>
      <c r="L44" s="598"/>
      <c r="M44" s="598"/>
      <c r="N44" s="598"/>
      <c r="O44" s="598"/>
      <c r="P44" s="598"/>
      <c r="Q44" s="599"/>
      <c r="R44" s="5"/>
      <c r="S44" s="5"/>
    </row>
    <row r="45" spans="1:19" ht="18" hidden="1" customHeight="1" outlineLevel="1" thickBot="1">
      <c r="A45" s="490" t="s">
        <v>121</v>
      </c>
      <c r="B45" s="491"/>
      <c r="C45" s="607"/>
      <c r="D45" s="69" t="s">
        <v>94</v>
      </c>
      <c r="E45" s="246"/>
      <c r="F45" s="502"/>
      <c r="G45" s="503"/>
      <c r="H45" s="600"/>
      <c r="I45" s="601"/>
      <c r="J45" s="602"/>
      <c r="K45" s="602"/>
      <c r="L45" s="602"/>
      <c r="M45" s="602"/>
      <c r="N45" s="602"/>
      <c r="O45" s="602"/>
      <c r="P45" s="602"/>
      <c r="Q45" s="603"/>
      <c r="R45" s="5"/>
      <c r="S45" s="5"/>
    </row>
    <row r="46" spans="1:19" ht="18" hidden="1" customHeight="1" outlineLevel="1" thickBot="1">
      <c r="A46" s="493"/>
      <c r="B46" s="494"/>
      <c r="C46" s="608"/>
      <c r="D46" s="61" t="s">
        <v>123</v>
      </c>
      <c r="E46" s="26"/>
      <c r="F46" s="508"/>
      <c r="G46" s="525"/>
      <c r="H46" s="525"/>
      <c r="I46" s="525"/>
      <c r="J46" s="525"/>
      <c r="K46" s="525"/>
      <c r="L46" s="525"/>
      <c r="M46" s="525"/>
      <c r="N46" s="525"/>
      <c r="O46" s="525"/>
      <c r="P46" s="525"/>
      <c r="Q46" s="562"/>
      <c r="R46" s="5"/>
      <c r="S46" s="5"/>
    </row>
    <row r="47" spans="1:19" ht="18" hidden="1" customHeight="1" outlineLevel="1" thickBot="1">
      <c r="A47" s="493"/>
      <c r="B47" s="494"/>
      <c r="C47" s="608"/>
      <c r="D47" s="63" t="s">
        <v>95</v>
      </c>
      <c r="E47" s="26"/>
      <c r="F47" s="508"/>
      <c r="G47" s="525"/>
      <c r="H47" s="525"/>
      <c r="I47" s="525"/>
      <c r="J47" s="525"/>
      <c r="K47" s="525"/>
      <c r="L47" s="525"/>
      <c r="M47" s="525"/>
      <c r="N47" s="525"/>
      <c r="O47" s="525"/>
      <c r="P47" s="525"/>
      <c r="Q47" s="562"/>
      <c r="R47" s="5"/>
      <c r="S47" s="5"/>
    </row>
    <row r="48" spans="1:19" ht="18" hidden="1" customHeight="1" outlineLevel="1" thickBot="1">
      <c r="A48" s="609"/>
      <c r="B48" s="610"/>
      <c r="C48" s="608"/>
      <c r="D48" s="64" t="s">
        <v>124</v>
      </c>
      <c r="E48" s="26"/>
      <c r="F48" s="508"/>
      <c r="G48" s="525"/>
      <c r="H48" s="525"/>
      <c r="I48" s="525"/>
      <c r="J48" s="525"/>
      <c r="K48" s="525"/>
      <c r="L48" s="525"/>
      <c r="M48" s="525"/>
      <c r="N48" s="525"/>
      <c r="O48" s="525"/>
      <c r="P48" s="525"/>
      <c r="Q48" s="562"/>
      <c r="R48" s="5"/>
      <c r="S48" s="5"/>
    </row>
    <row r="49" spans="1:25" s="21" customFormat="1" ht="18" hidden="1" customHeight="1" outlineLevel="1" thickBot="1">
      <c r="A49" s="611"/>
      <c r="B49" s="612"/>
      <c r="C49" s="613"/>
      <c r="D49" s="62" t="s">
        <v>96</v>
      </c>
      <c r="E49" s="26"/>
      <c r="F49" s="508"/>
      <c r="G49" s="525"/>
      <c r="H49" s="525"/>
      <c r="I49" s="525"/>
      <c r="J49" s="525"/>
      <c r="K49" s="525"/>
      <c r="L49" s="525"/>
      <c r="M49" s="525"/>
      <c r="N49" s="525"/>
      <c r="O49" s="525"/>
      <c r="P49" s="525"/>
      <c r="Q49" s="525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555" t="s">
        <v>125</v>
      </c>
      <c r="B50" s="556"/>
      <c r="C50" s="557"/>
      <c r="D50" s="117" t="s">
        <v>55</v>
      </c>
      <c r="E50" s="23"/>
      <c r="F50" s="502"/>
      <c r="G50" s="503"/>
      <c r="H50" s="504"/>
      <c r="I50" s="549"/>
      <c r="J50" s="550"/>
      <c r="K50" s="550"/>
      <c r="L50" s="550"/>
      <c r="M50" s="550"/>
      <c r="N50" s="550"/>
      <c r="O50" s="550"/>
      <c r="P50" s="550"/>
      <c r="Q50" s="551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558"/>
      <c r="B51" s="559"/>
      <c r="C51" s="560"/>
      <c r="D51" s="61"/>
      <c r="E51" s="26"/>
      <c r="F51" s="543"/>
      <c r="G51" s="561"/>
      <c r="H51" s="563" t="s">
        <v>129</v>
      </c>
      <c r="I51" s="564"/>
      <c r="J51" s="508"/>
      <c r="K51" s="525"/>
      <c r="L51" s="525"/>
      <c r="M51" s="525"/>
      <c r="N51" s="525"/>
      <c r="O51" s="525"/>
      <c r="P51" s="525"/>
      <c r="Q51" s="562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558"/>
      <c r="B52" s="559"/>
      <c r="C52" s="560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558"/>
      <c r="B53" s="559"/>
      <c r="C53" s="560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558"/>
      <c r="B54" s="559"/>
      <c r="C54" s="560"/>
      <c r="D54" s="64"/>
      <c r="E54" s="26"/>
      <c r="F54" s="543"/>
      <c r="G54" s="561"/>
      <c r="H54" s="563" t="s">
        <v>130</v>
      </c>
      <c r="I54" s="564"/>
      <c r="J54" s="508"/>
      <c r="K54" s="525"/>
      <c r="L54" s="525"/>
      <c r="M54" s="525"/>
      <c r="N54" s="525"/>
      <c r="O54" s="525"/>
      <c r="P54" s="525"/>
      <c r="Q54" s="562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558"/>
      <c r="B55" s="559"/>
      <c r="C55" s="560"/>
      <c r="D55" s="65" t="s">
        <v>57</v>
      </c>
      <c r="E55" s="26"/>
      <c r="F55" s="508"/>
      <c r="G55" s="525"/>
      <c r="H55" s="525"/>
      <c r="I55" s="525"/>
      <c r="J55" s="525"/>
      <c r="K55" s="525"/>
      <c r="L55" s="525"/>
      <c r="M55" s="525"/>
      <c r="N55" s="525"/>
      <c r="O55" s="525"/>
      <c r="P55" s="525"/>
      <c r="Q55" s="562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499"/>
      <c r="B56" s="500"/>
      <c r="C56" s="501"/>
      <c r="D56" s="62" t="s">
        <v>128</v>
      </c>
      <c r="E56" s="26"/>
      <c r="F56" s="508"/>
      <c r="G56" s="525"/>
      <c r="H56" s="525"/>
      <c r="I56" s="525"/>
      <c r="J56" s="525"/>
      <c r="K56" s="525"/>
      <c r="L56" s="525"/>
      <c r="M56" s="525"/>
      <c r="N56" s="525"/>
      <c r="O56" s="525"/>
      <c r="P56" s="525"/>
      <c r="Q56" s="562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537" t="s">
        <v>126</v>
      </c>
      <c r="B57" s="538"/>
      <c r="C57" s="539"/>
      <c r="D57" s="117" t="s">
        <v>82</v>
      </c>
      <c r="E57" s="23"/>
      <c r="F57" s="502"/>
      <c r="G57" s="503"/>
      <c r="H57" s="504"/>
      <c r="I57" s="552"/>
      <c r="J57" s="553"/>
      <c r="K57" s="553"/>
      <c r="L57" s="553"/>
      <c r="M57" s="553"/>
      <c r="N57" s="553"/>
      <c r="O57" s="553"/>
      <c r="P57" s="553"/>
      <c r="Q57" s="554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537"/>
      <c r="B58" s="538"/>
      <c r="C58" s="539"/>
      <c r="D58" s="61" t="s">
        <v>83</v>
      </c>
      <c r="E58" s="26"/>
      <c r="F58" s="543"/>
      <c r="G58" s="544"/>
      <c r="H58" s="545"/>
      <c r="I58" s="546"/>
      <c r="J58" s="546"/>
      <c r="K58" s="546"/>
      <c r="L58" s="546"/>
      <c r="M58" s="546"/>
      <c r="N58" s="546"/>
      <c r="O58" s="546"/>
      <c r="P58" s="546"/>
      <c r="Q58" s="547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537"/>
      <c r="B59" s="538"/>
      <c r="C59" s="539"/>
      <c r="D59" s="62"/>
      <c r="E59" s="26"/>
      <c r="F59" s="114"/>
      <c r="G59" s="115"/>
      <c r="H59" s="548"/>
      <c r="I59" s="546"/>
      <c r="J59" s="546"/>
      <c r="K59" s="546"/>
      <c r="L59" s="546"/>
      <c r="M59" s="546"/>
      <c r="N59" s="546"/>
      <c r="O59" s="546"/>
      <c r="P59" s="546"/>
      <c r="Q59" s="547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537"/>
      <c r="B60" s="538"/>
      <c r="C60" s="539"/>
      <c r="D60" s="61" t="s">
        <v>84</v>
      </c>
      <c r="E60" s="26"/>
      <c r="F60" s="543"/>
      <c r="G60" s="544"/>
      <c r="H60" s="545"/>
      <c r="I60" s="546"/>
      <c r="J60" s="546"/>
      <c r="K60" s="546"/>
      <c r="L60" s="546"/>
      <c r="M60" s="546"/>
      <c r="N60" s="546"/>
      <c r="O60" s="546"/>
      <c r="P60" s="546"/>
      <c r="Q60" s="547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540"/>
      <c r="B61" s="541"/>
      <c r="C61" s="542"/>
      <c r="D61" s="66"/>
      <c r="E61" s="26"/>
      <c r="F61" s="67"/>
      <c r="G61" s="68"/>
      <c r="H61" s="548"/>
      <c r="I61" s="546"/>
      <c r="J61" s="546"/>
      <c r="K61" s="546"/>
      <c r="L61" s="546"/>
      <c r="M61" s="546"/>
      <c r="N61" s="546"/>
      <c r="O61" s="546"/>
      <c r="P61" s="546"/>
      <c r="Q61" s="547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534" t="s">
        <v>131</v>
      </c>
      <c r="B62" s="535"/>
      <c r="C62" s="535"/>
      <c r="D62" s="117" t="s">
        <v>55</v>
      </c>
      <c r="E62" s="23"/>
      <c r="F62" s="502"/>
      <c r="G62" s="503"/>
      <c r="H62" s="536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573" t="s">
        <v>109</v>
      </c>
      <c r="B63" s="574"/>
      <c r="C63" s="575"/>
      <c r="D63" s="579" t="s">
        <v>40</v>
      </c>
      <c r="E63" s="580"/>
      <c r="F63" s="580"/>
      <c r="G63" s="581"/>
      <c r="H63" s="502"/>
      <c r="I63" s="503"/>
      <c r="J63" s="50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576"/>
      <c r="B64" s="577"/>
      <c r="C64" s="578"/>
      <c r="D64" s="582" t="s">
        <v>42</v>
      </c>
      <c r="E64" s="583"/>
      <c r="F64" s="583"/>
      <c r="G64" s="584"/>
      <c r="H64" s="585"/>
      <c r="I64" s="586"/>
      <c r="J64" s="587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576"/>
      <c r="B65" s="577"/>
      <c r="C65" s="578"/>
      <c r="D65" s="588" t="s">
        <v>44</v>
      </c>
      <c r="E65" s="589"/>
      <c r="F65" s="589"/>
      <c r="G65" s="589"/>
      <c r="H65" s="589"/>
      <c r="I65" s="589"/>
      <c r="J65" s="589"/>
      <c r="K65" s="589"/>
      <c r="L65" s="589"/>
      <c r="M65" s="589"/>
      <c r="N65" s="590"/>
      <c r="O65" s="526"/>
      <c r="P65" s="527"/>
      <c r="Q65" s="528"/>
      <c r="R65" s="5"/>
      <c r="S65" s="5"/>
    </row>
    <row r="66" spans="1:25" ht="18" hidden="1" customHeight="1" outlineLevel="1" thickBot="1">
      <c r="A66" s="490" t="s">
        <v>132</v>
      </c>
      <c r="B66" s="491"/>
      <c r="C66" s="491"/>
      <c r="D66" s="531" t="s">
        <v>279</v>
      </c>
      <c r="E66" s="532"/>
      <c r="F66" s="533"/>
      <c r="G66" s="514"/>
      <c r="H66" s="515"/>
      <c r="I66" s="568" t="s">
        <v>39</v>
      </c>
      <c r="J66" s="569"/>
      <c r="K66" s="569"/>
      <c r="L66" s="569"/>
      <c r="M66" s="569"/>
      <c r="N66" s="591"/>
      <c r="O66" s="592"/>
      <c r="P66" s="592"/>
      <c r="Q66" s="593"/>
      <c r="R66" s="5"/>
      <c r="S66" s="5"/>
    </row>
    <row r="67" spans="1:25" ht="18" hidden="1" customHeight="1" outlineLevel="1" thickBot="1">
      <c r="A67" s="493"/>
      <c r="B67" s="494"/>
      <c r="C67" s="494"/>
      <c r="D67" s="565" t="s">
        <v>45</v>
      </c>
      <c r="E67" s="566"/>
      <c r="F67" s="567"/>
      <c r="G67" s="514"/>
      <c r="H67" s="515"/>
      <c r="I67" s="568" t="s">
        <v>39</v>
      </c>
      <c r="J67" s="569"/>
      <c r="K67" s="569"/>
      <c r="L67" s="569"/>
      <c r="M67" s="569"/>
      <c r="N67" s="570"/>
      <c r="O67" s="571"/>
      <c r="P67" s="571"/>
      <c r="Q67" s="572"/>
      <c r="R67" s="5"/>
      <c r="S67" s="5"/>
    </row>
    <row r="68" spans="1:25" s="21" customFormat="1" ht="18" hidden="1" customHeight="1" outlineLevel="1" thickBot="1">
      <c r="A68" s="529"/>
      <c r="B68" s="530"/>
      <c r="C68" s="530"/>
      <c r="D68" s="511" t="s">
        <v>46</v>
      </c>
      <c r="E68" s="512"/>
      <c r="F68" s="513"/>
      <c r="G68" s="514"/>
      <c r="H68" s="515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516" t="s">
        <v>110</v>
      </c>
      <c r="B69" s="517"/>
      <c r="C69" s="518"/>
      <c r="D69" s="117" t="s">
        <v>93</v>
      </c>
      <c r="E69" s="23"/>
      <c r="F69" s="519"/>
      <c r="G69" s="520"/>
      <c r="H69" s="521"/>
      <c r="I69" s="522"/>
      <c r="J69" s="523"/>
      <c r="K69" s="523"/>
      <c r="L69" s="523"/>
      <c r="M69" s="523"/>
      <c r="N69" s="523"/>
      <c r="O69" s="523"/>
      <c r="P69" s="523"/>
      <c r="Q69" s="524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488" t="s">
        <v>136</v>
      </c>
      <c r="B84" s="489"/>
      <c r="C84" s="489"/>
      <c r="D84" s="489"/>
      <c r="E84" s="489"/>
      <c r="F84" s="489"/>
      <c r="G84" s="489"/>
      <c r="H84" s="489"/>
      <c r="I84" s="489"/>
      <c r="J84" s="489"/>
      <c r="K84" s="489"/>
      <c r="L84" s="489"/>
      <c r="M84" s="489"/>
      <c r="N84" s="489"/>
      <c r="O84" s="489"/>
      <c r="P84" s="489"/>
      <c r="Q84" s="489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488" t="s">
        <v>137</v>
      </c>
      <c r="B94" s="489"/>
      <c r="C94" s="489"/>
      <c r="D94" s="489"/>
      <c r="E94" s="489"/>
      <c r="F94" s="489"/>
      <c r="G94" s="489"/>
      <c r="H94" s="489"/>
      <c r="I94" s="489"/>
      <c r="J94" s="489"/>
      <c r="K94" s="489"/>
      <c r="L94" s="489"/>
      <c r="M94" s="489"/>
      <c r="N94" s="489"/>
      <c r="O94" s="489"/>
      <c r="P94" s="489"/>
      <c r="Q94" s="489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488" t="s">
        <v>138</v>
      </c>
      <c r="B104" s="489"/>
      <c r="C104" s="489"/>
      <c r="D104" s="489"/>
      <c r="E104" s="489"/>
      <c r="F104" s="489"/>
      <c r="G104" s="489"/>
      <c r="H104" s="489"/>
      <c r="I104" s="489"/>
      <c r="J104" s="489"/>
      <c r="K104" s="489"/>
      <c r="L104" s="489"/>
      <c r="M104" s="489"/>
      <c r="N104" s="489"/>
      <c r="O104" s="489"/>
      <c r="P104" s="489"/>
      <c r="Q104" s="489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488" t="s">
        <v>139</v>
      </c>
      <c r="B114" s="489"/>
      <c r="C114" s="489"/>
      <c r="D114" s="489"/>
      <c r="E114" s="489"/>
      <c r="F114" s="489"/>
      <c r="G114" s="489"/>
      <c r="H114" s="489"/>
      <c r="I114" s="489"/>
      <c r="J114" s="489"/>
      <c r="K114" s="489"/>
      <c r="L114" s="489"/>
      <c r="M114" s="489"/>
      <c r="N114" s="489"/>
      <c r="O114" s="489"/>
      <c r="P114" s="489"/>
      <c r="Q114" s="489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488" t="s">
        <v>106</v>
      </c>
      <c r="B124" s="489"/>
      <c r="C124" s="489"/>
      <c r="D124" s="489"/>
      <c r="E124" s="489"/>
      <c r="F124" s="489"/>
      <c r="G124" s="489"/>
      <c r="H124" s="489"/>
      <c r="I124" s="489"/>
      <c r="J124" s="489"/>
      <c r="K124" s="489"/>
      <c r="L124" s="489"/>
      <c r="M124" s="489"/>
      <c r="N124" s="489"/>
      <c r="O124" s="489"/>
      <c r="P124" s="489"/>
      <c r="Q124" s="489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G7:Q7"/>
    <mergeCell ref="G11:Q11"/>
    <mergeCell ref="G10:Q10"/>
    <mergeCell ref="G9:Q9"/>
    <mergeCell ref="G8:Q8"/>
    <mergeCell ref="G6:Q6"/>
    <mergeCell ref="A6:C11"/>
    <mergeCell ref="K3:P3"/>
    <mergeCell ref="H3:J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85" zoomScaleNormal="85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28">
        <f>'様式-共1-Ⅰ（地域実績）'!H2</f>
        <v>214310006</v>
      </c>
      <c r="H2" s="429"/>
      <c r="I2" s="429"/>
      <c r="J2" s="429"/>
      <c r="K2" s="429"/>
      <c r="L2" s="430"/>
      <c r="M2" s="38"/>
      <c r="N2" s="34"/>
      <c r="O2" s="34"/>
    </row>
    <row r="3" spans="1:17" ht="36" customHeight="1" thickBot="1">
      <c r="A3" s="753" t="s">
        <v>64</v>
      </c>
      <c r="B3" s="753"/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34"/>
      <c r="O3" s="34"/>
      <c r="Q3" s="36" t="s">
        <v>261</v>
      </c>
    </row>
    <row r="4" spans="1:17" ht="18" customHeight="1" thickBot="1">
      <c r="A4" s="70"/>
      <c r="B4" s="111"/>
      <c r="C4" s="777" t="s">
        <v>154</v>
      </c>
      <c r="D4" s="778"/>
      <c r="E4" s="778"/>
      <c r="F4" s="778"/>
      <c r="G4" s="778"/>
      <c r="H4" s="778"/>
      <c r="I4" s="778"/>
      <c r="J4" s="778"/>
      <c r="K4" s="779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871" t="s">
        <v>155</v>
      </c>
      <c r="B6" s="872"/>
      <c r="C6" s="873"/>
      <c r="D6" s="139" t="s">
        <v>65</v>
      </c>
      <c r="E6" s="876"/>
      <c r="F6" s="877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874"/>
      <c r="B7" s="786"/>
      <c r="C7" s="875"/>
      <c r="D7" s="143" t="s">
        <v>66</v>
      </c>
      <c r="E7" s="766" t="s">
        <v>153</v>
      </c>
      <c r="F7" s="767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871" t="s">
        <v>156</v>
      </c>
      <c r="B8" s="872"/>
      <c r="C8" s="873"/>
      <c r="D8" s="139" t="s">
        <v>65</v>
      </c>
      <c r="E8" s="878"/>
      <c r="F8" s="879"/>
      <c r="G8" s="780" t="s">
        <v>347</v>
      </c>
      <c r="H8" s="781"/>
      <c r="I8" s="781"/>
      <c r="J8" s="781"/>
      <c r="K8" s="782"/>
      <c r="L8" s="783" t="s">
        <v>322</v>
      </c>
      <c r="M8" s="784"/>
      <c r="N8" s="34"/>
      <c r="O8" s="6"/>
    </row>
    <row r="9" spans="1:17" ht="27" customHeight="1">
      <c r="A9" s="874"/>
      <c r="B9" s="786"/>
      <c r="C9" s="875"/>
      <c r="D9" s="148" t="s">
        <v>66</v>
      </c>
      <c r="E9" s="880" t="s">
        <v>89</v>
      </c>
      <c r="F9" s="881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760" t="s">
        <v>357</v>
      </c>
      <c r="B11" s="761"/>
      <c r="C11" s="155" t="s">
        <v>67</v>
      </c>
      <c r="D11" s="156" t="s">
        <v>25</v>
      </c>
      <c r="E11" s="766" t="s">
        <v>142</v>
      </c>
      <c r="F11" s="767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762"/>
      <c r="B12" s="763"/>
      <c r="C12" s="157" t="s">
        <v>68</v>
      </c>
      <c r="D12" s="785" t="s">
        <v>27</v>
      </c>
      <c r="E12" s="786"/>
      <c r="F12" s="787"/>
      <c r="G12" s="788"/>
      <c r="H12" s="158" t="s">
        <v>273</v>
      </c>
      <c r="I12" s="768"/>
      <c r="J12" s="769"/>
      <c r="K12" s="769"/>
      <c r="L12" s="769"/>
      <c r="M12" s="770"/>
      <c r="N12" s="34"/>
      <c r="O12" s="34"/>
    </row>
    <row r="13" spans="1:17" ht="18" customHeight="1" thickBot="1">
      <c r="A13" s="762"/>
      <c r="B13" s="763"/>
      <c r="C13" s="754" t="s">
        <v>86</v>
      </c>
      <c r="D13" s="755"/>
      <c r="E13" s="755"/>
      <c r="F13" s="755"/>
      <c r="G13" s="755"/>
      <c r="H13" s="755"/>
      <c r="I13" s="755"/>
      <c r="J13" s="755"/>
      <c r="K13" s="755"/>
      <c r="L13" s="755"/>
      <c r="M13" s="756"/>
      <c r="N13" s="34"/>
      <c r="O13" s="34"/>
    </row>
    <row r="14" spans="1:17" ht="18" customHeight="1" thickBot="1">
      <c r="A14" s="762"/>
      <c r="B14" s="763"/>
      <c r="C14" s="159" t="s">
        <v>276</v>
      </c>
      <c r="D14" s="757"/>
      <c r="E14" s="758"/>
      <c r="F14" s="759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762"/>
      <c r="B15" s="763"/>
      <c r="C15" s="163" t="s">
        <v>281</v>
      </c>
      <c r="D15" s="757"/>
      <c r="E15" s="758"/>
      <c r="F15" s="758"/>
      <c r="G15" s="758"/>
      <c r="H15" s="758"/>
      <c r="I15" s="758"/>
      <c r="J15" s="758"/>
      <c r="K15" s="758"/>
      <c r="L15" s="758"/>
      <c r="M15" s="759"/>
      <c r="N15" s="34"/>
      <c r="O15" s="34"/>
    </row>
    <row r="16" spans="1:17" ht="27" customHeight="1" thickBot="1">
      <c r="A16" s="762"/>
      <c r="B16" s="763"/>
      <c r="C16" s="163" t="s">
        <v>337</v>
      </c>
      <c r="D16" s="789">
        <v>0</v>
      </c>
      <c r="E16" s="790"/>
      <c r="F16" s="164"/>
      <c r="G16" s="791"/>
      <c r="H16" s="791"/>
      <c r="I16" s="791"/>
      <c r="J16" s="791"/>
      <c r="K16" s="791"/>
      <c r="L16" s="791"/>
      <c r="M16" s="792"/>
      <c r="N16" s="34"/>
      <c r="O16" s="34"/>
    </row>
    <row r="17" spans="1:17" ht="18" customHeight="1" thickBot="1">
      <c r="A17" s="762"/>
      <c r="B17" s="763"/>
      <c r="C17" s="159" t="s">
        <v>251</v>
      </c>
      <c r="D17" s="797"/>
      <c r="E17" s="798"/>
      <c r="F17" s="798"/>
      <c r="G17" s="798"/>
      <c r="H17" s="798"/>
      <c r="I17" s="798"/>
      <c r="J17" s="798"/>
      <c r="K17" s="798"/>
      <c r="L17" s="798"/>
      <c r="M17" s="799"/>
      <c r="N17" s="34"/>
      <c r="O17" s="34"/>
    </row>
    <row r="18" spans="1:17" ht="46.5" customHeight="1" thickBot="1">
      <c r="A18" s="762"/>
      <c r="B18" s="763"/>
      <c r="C18" s="159" t="s">
        <v>282</v>
      </c>
      <c r="D18" s="771"/>
      <c r="E18" s="772"/>
      <c r="F18" s="772"/>
      <c r="G18" s="772"/>
      <c r="H18" s="772"/>
      <c r="I18" s="772"/>
      <c r="J18" s="772"/>
      <c r="K18" s="772"/>
      <c r="L18" s="772"/>
      <c r="M18" s="773"/>
      <c r="N18" s="34"/>
      <c r="O18" s="34"/>
    </row>
    <row r="19" spans="1:17" ht="18" customHeight="1" thickBot="1">
      <c r="A19" s="762"/>
      <c r="B19" s="763"/>
      <c r="C19" s="159" t="s">
        <v>252</v>
      </c>
      <c r="D19" s="774"/>
      <c r="E19" s="775"/>
      <c r="F19" s="165" t="s">
        <v>277</v>
      </c>
      <c r="G19" s="775"/>
      <c r="H19" s="775"/>
      <c r="I19" s="775"/>
      <c r="J19" s="775"/>
      <c r="K19" s="775"/>
      <c r="L19" s="775"/>
      <c r="M19" s="776"/>
      <c r="N19" s="34"/>
      <c r="O19" s="34"/>
    </row>
    <row r="20" spans="1:17" ht="18" customHeight="1" thickBot="1">
      <c r="A20" s="762"/>
      <c r="B20" s="763"/>
      <c r="C20" s="159" t="s">
        <v>134</v>
      </c>
      <c r="D20" s="793"/>
      <c r="E20" s="794"/>
      <c r="F20" s="794"/>
      <c r="G20" s="794"/>
      <c r="H20" s="794"/>
      <c r="I20" s="794"/>
      <c r="J20" s="794"/>
      <c r="K20" s="794"/>
      <c r="L20" s="794"/>
      <c r="M20" s="795"/>
      <c r="N20" s="124"/>
      <c r="O20" s="124"/>
      <c r="P20" s="34"/>
      <c r="Q20" s="34"/>
    </row>
    <row r="21" spans="1:17" ht="18" customHeight="1" thickBot="1">
      <c r="A21" s="762"/>
      <c r="B21" s="763"/>
      <c r="C21" s="159" t="s">
        <v>253</v>
      </c>
      <c r="D21" s="774"/>
      <c r="E21" s="775"/>
      <c r="F21" s="165" t="s">
        <v>277</v>
      </c>
      <c r="G21" s="775"/>
      <c r="H21" s="775"/>
      <c r="I21" s="775"/>
      <c r="J21" s="775"/>
      <c r="K21" s="775"/>
      <c r="L21" s="775"/>
      <c r="M21" s="776"/>
      <c r="N21" s="39"/>
      <c r="O21" s="39"/>
      <c r="P21" s="34"/>
      <c r="Q21" s="34"/>
    </row>
    <row r="22" spans="1:17" ht="18" customHeight="1" thickBot="1">
      <c r="A22" s="762"/>
      <c r="B22" s="763"/>
      <c r="C22" s="159" t="s">
        <v>70</v>
      </c>
      <c r="D22" s="766" t="s">
        <v>153</v>
      </c>
      <c r="E22" s="767"/>
      <c r="F22" s="796" t="s">
        <v>283</v>
      </c>
      <c r="G22" s="796"/>
      <c r="H22" s="796"/>
      <c r="I22" s="796"/>
      <c r="J22" s="796"/>
      <c r="K22" s="796"/>
      <c r="L22" s="796"/>
      <c r="M22" s="166"/>
      <c r="N22" s="39"/>
      <c r="O22" s="39"/>
      <c r="P22" s="34"/>
      <c r="Q22" s="34"/>
    </row>
    <row r="23" spans="1:17" ht="18" customHeight="1" thickBot="1">
      <c r="A23" s="764"/>
      <c r="B23" s="765"/>
      <c r="C23" s="167" t="s">
        <v>71</v>
      </c>
      <c r="D23" s="168" t="s">
        <v>72</v>
      </c>
      <c r="E23" s="861"/>
      <c r="F23" s="862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849" t="s">
        <v>358</v>
      </c>
      <c r="B24" s="850"/>
      <c r="C24" s="851"/>
      <c r="D24" s="172" t="s">
        <v>73</v>
      </c>
      <c r="E24" s="173" t="s">
        <v>142</v>
      </c>
      <c r="F24" s="800" t="s">
        <v>285</v>
      </c>
      <c r="G24" s="801"/>
      <c r="H24" s="801"/>
      <c r="I24" s="766" t="s">
        <v>153</v>
      </c>
      <c r="J24" s="802"/>
      <c r="K24" s="802"/>
      <c r="L24" s="802"/>
      <c r="M24" s="767"/>
      <c r="N24" s="107"/>
      <c r="O24" s="6"/>
    </row>
    <row r="25" spans="1:17" ht="18" customHeight="1" thickBot="1">
      <c r="A25" s="852"/>
      <c r="B25" s="853"/>
      <c r="C25" s="854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852"/>
      <c r="B26" s="853"/>
      <c r="C26" s="854"/>
      <c r="D26" s="179" t="s">
        <v>186</v>
      </c>
      <c r="E26" s="180" t="s">
        <v>141</v>
      </c>
      <c r="F26" s="858"/>
      <c r="G26" s="859"/>
      <c r="H26" s="859"/>
      <c r="I26" s="859"/>
      <c r="J26" s="859"/>
      <c r="K26" s="859"/>
      <c r="L26" s="859"/>
      <c r="M26" s="860"/>
      <c r="N26" s="106"/>
      <c r="O26" s="40"/>
      <c r="P26" s="40"/>
      <c r="Q26" s="36" t="s">
        <v>315</v>
      </c>
    </row>
    <row r="27" spans="1:17" s="41" customFormat="1" ht="18" customHeight="1" thickBot="1">
      <c r="A27" s="852"/>
      <c r="B27" s="853"/>
      <c r="C27" s="854"/>
      <c r="D27" s="159" t="s">
        <v>134</v>
      </c>
      <c r="E27" s="793"/>
      <c r="F27" s="794"/>
      <c r="G27" s="794"/>
      <c r="H27" s="794"/>
      <c r="I27" s="794"/>
      <c r="J27" s="794"/>
      <c r="K27" s="794"/>
      <c r="L27" s="794"/>
      <c r="M27" s="795"/>
      <c r="N27" s="109"/>
      <c r="O27" s="109"/>
      <c r="Q27" s="36" t="s">
        <v>301</v>
      </c>
    </row>
    <row r="28" spans="1:17" s="41" customFormat="1" ht="18" customHeight="1" thickBot="1">
      <c r="A28" s="855"/>
      <c r="B28" s="856"/>
      <c r="C28" s="857"/>
      <c r="D28" s="181" t="s">
        <v>69</v>
      </c>
      <c r="E28" s="774"/>
      <c r="F28" s="775"/>
      <c r="G28" s="345" t="s">
        <v>412</v>
      </c>
      <c r="H28" s="775"/>
      <c r="I28" s="775"/>
      <c r="J28" s="775"/>
      <c r="K28" s="775"/>
      <c r="L28" s="775"/>
      <c r="M28" s="776"/>
      <c r="N28" s="109"/>
      <c r="O28" s="109"/>
      <c r="Q28" s="36" t="s">
        <v>302</v>
      </c>
    </row>
    <row r="29" spans="1:17" ht="18" customHeight="1" thickBot="1">
      <c r="A29" s="849" t="s">
        <v>359</v>
      </c>
      <c r="B29" s="850"/>
      <c r="C29" s="851"/>
      <c r="D29" s="182" t="s">
        <v>34</v>
      </c>
      <c r="E29" s="173" t="s">
        <v>158</v>
      </c>
      <c r="F29" s="863"/>
      <c r="G29" s="864"/>
      <c r="H29" s="183"/>
      <c r="I29" s="183"/>
      <c r="J29" s="183"/>
      <c r="K29" s="865" t="s">
        <v>35</v>
      </c>
      <c r="L29" s="866"/>
      <c r="M29" s="867"/>
      <c r="N29" s="107"/>
      <c r="O29" s="6"/>
      <c r="Q29" s="36" t="s">
        <v>343</v>
      </c>
    </row>
    <row r="30" spans="1:17" ht="33" customHeight="1" thickBot="1">
      <c r="A30" s="852"/>
      <c r="B30" s="853"/>
      <c r="C30" s="854"/>
      <c r="D30" s="184" t="s">
        <v>224</v>
      </c>
      <c r="E30" s="809"/>
      <c r="F30" s="810"/>
      <c r="G30" s="810"/>
      <c r="H30" s="810"/>
      <c r="I30" s="810"/>
      <c r="J30" s="810"/>
      <c r="K30" s="868"/>
      <c r="L30" s="869"/>
      <c r="M30" s="870"/>
      <c r="N30" s="34"/>
      <c r="O30" s="34"/>
      <c r="Q30" s="36" t="s">
        <v>344</v>
      </c>
    </row>
    <row r="31" spans="1:17" ht="33" customHeight="1" thickBot="1">
      <c r="A31" s="855"/>
      <c r="B31" s="856"/>
      <c r="C31" s="857"/>
      <c r="D31" s="184" t="s">
        <v>225</v>
      </c>
      <c r="E31" s="809"/>
      <c r="F31" s="810"/>
      <c r="G31" s="810"/>
      <c r="H31" s="810"/>
      <c r="I31" s="810"/>
      <c r="J31" s="811"/>
      <c r="K31" s="868"/>
      <c r="L31" s="869"/>
      <c r="M31" s="870"/>
      <c r="N31" s="34"/>
      <c r="O31" s="34"/>
    </row>
    <row r="32" spans="1:17" ht="18" customHeight="1" thickBot="1">
      <c r="A32" s="830" t="s">
        <v>360</v>
      </c>
      <c r="B32" s="831"/>
      <c r="C32" s="831"/>
      <c r="D32" s="312" t="s">
        <v>34</v>
      </c>
      <c r="E32" s="319" t="s">
        <v>142</v>
      </c>
      <c r="F32" s="803"/>
      <c r="G32" s="804"/>
      <c r="H32" s="804"/>
      <c r="I32" s="804"/>
      <c r="J32" s="805"/>
      <c r="K32" s="813" t="s">
        <v>35</v>
      </c>
      <c r="L32" s="814"/>
      <c r="M32" s="815"/>
      <c r="N32" s="34"/>
      <c r="O32" s="6"/>
    </row>
    <row r="33" spans="1:15" ht="24" customHeight="1" thickBot="1">
      <c r="A33" s="832"/>
      <c r="B33" s="833"/>
      <c r="C33" s="833"/>
      <c r="D33" s="313" t="s">
        <v>226</v>
      </c>
      <c r="E33" s="816"/>
      <c r="F33" s="817"/>
      <c r="G33" s="817"/>
      <c r="H33" s="817"/>
      <c r="I33" s="817"/>
      <c r="J33" s="817"/>
      <c r="K33" s="818"/>
      <c r="L33" s="819"/>
      <c r="M33" s="820"/>
      <c r="N33" s="34"/>
      <c r="O33" s="34"/>
    </row>
    <row r="34" spans="1:15" s="41" customFormat="1" ht="18" customHeight="1" thickBot="1">
      <c r="A34" s="832"/>
      <c r="B34" s="833"/>
      <c r="C34" s="833"/>
      <c r="D34" s="314" t="s">
        <v>87</v>
      </c>
      <c r="E34" s="806" t="s">
        <v>317</v>
      </c>
      <c r="F34" s="807"/>
      <c r="G34" s="807"/>
      <c r="H34" s="807"/>
      <c r="I34" s="807"/>
      <c r="J34" s="807"/>
      <c r="K34" s="807"/>
      <c r="L34" s="807"/>
      <c r="M34" s="808"/>
      <c r="N34" s="109"/>
      <c r="O34" s="109"/>
    </row>
    <row r="35" spans="1:15" s="41" customFormat="1" ht="18" customHeight="1" thickBot="1">
      <c r="A35" s="832"/>
      <c r="B35" s="833"/>
      <c r="C35" s="833"/>
      <c r="D35" s="315" t="s">
        <v>134</v>
      </c>
      <c r="E35" s="841"/>
      <c r="F35" s="842"/>
      <c r="G35" s="842"/>
      <c r="H35" s="842"/>
      <c r="I35" s="842"/>
      <c r="J35" s="842"/>
      <c r="K35" s="842"/>
      <c r="L35" s="842"/>
      <c r="M35" s="843"/>
      <c r="N35" s="109"/>
      <c r="O35" s="109"/>
    </row>
    <row r="36" spans="1:15" s="41" customFormat="1" ht="18" customHeight="1" thickBot="1">
      <c r="A36" s="832"/>
      <c r="B36" s="833"/>
      <c r="C36" s="833"/>
      <c r="D36" s="314" t="s">
        <v>69</v>
      </c>
      <c r="E36" s="806" t="s">
        <v>317</v>
      </c>
      <c r="F36" s="807"/>
      <c r="G36" s="807"/>
      <c r="H36" s="807"/>
      <c r="I36" s="807"/>
      <c r="J36" s="807"/>
      <c r="K36" s="807"/>
      <c r="L36" s="807"/>
      <c r="M36" s="808"/>
      <c r="N36" s="109"/>
      <c r="O36" s="109"/>
    </row>
    <row r="37" spans="1:15" s="41" customFormat="1" ht="24" customHeight="1" thickBot="1">
      <c r="A37" s="834"/>
      <c r="B37" s="835"/>
      <c r="C37" s="835"/>
      <c r="D37" s="316" t="s">
        <v>70</v>
      </c>
      <c r="E37" s="839" t="s">
        <v>153</v>
      </c>
      <c r="F37" s="840"/>
      <c r="G37" s="836" t="s">
        <v>88</v>
      </c>
      <c r="H37" s="837"/>
      <c r="I37" s="837"/>
      <c r="J37" s="837"/>
      <c r="K37" s="837"/>
      <c r="L37" s="837"/>
      <c r="M37" s="838"/>
      <c r="N37" s="109"/>
      <c r="O37" s="109"/>
    </row>
    <row r="38" spans="1:15" ht="24" customHeight="1" thickBot="1">
      <c r="A38" s="821" t="s">
        <v>361</v>
      </c>
      <c r="B38" s="822"/>
      <c r="C38" s="823"/>
      <c r="D38" s="317" t="s">
        <v>227</v>
      </c>
      <c r="E38" s="844" t="s">
        <v>158</v>
      </c>
      <c r="F38" s="845"/>
      <c r="G38" s="846"/>
      <c r="H38" s="847"/>
      <c r="I38" s="847"/>
      <c r="J38" s="847"/>
      <c r="K38" s="847"/>
      <c r="L38" s="847"/>
      <c r="M38" s="848"/>
      <c r="N38" s="34"/>
      <c r="O38" s="6"/>
    </row>
    <row r="39" spans="1:15" s="123" customFormat="1" ht="21" customHeight="1" thickBot="1">
      <c r="A39" s="824"/>
      <c r="B39" s="825"/>
      <c r="C39" s="826"/>
      <c r="D39" s="318" t="s">
        <v>74</v>
      </c>
      <c r="E39" s="827" t="s">
        <v>159</v>
      </c>
      <c r="F39" s="828"/>
      <c r="G39" s="828"/>
      <c r="H39" s="828"/>
      <c r="I39" s="828"/>
      <c r="J39" s="828"/>
      <c r="K39" s="828"/>
      <c r="L39" s="828"/>
      <c r="M39" s="829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12" t="s">
        <v>228</v>
      </c>
      <c r="C43" s="812"/>
      <c r="D43" s="812"/>
      <c r="E43" s="812"/>
      <c r="F43" s="812"/>
      <c r="G43" s="812"/>
      <c r="H43" s="812"/>
      <c r="I43" s="812"/>
      <c r="J43" s="812"/>
      <c r="K43" s="812"/>
      <c r="L43" s="812"/>
      <c r="M43" s="812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A6:C7"/>
    <mergeCell ref="E6:F6"/>
    <mergeCell ref="E7:F7"/>
    <mergeCell ref="A8:C9"/>
    <mergeCell ref="E8:F8"/>
    <mergeCell ref="E9:F9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85" zoomScaleNormal="85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752" t="s">
        <v>0</v>
      </c>
      <c r="I2" s="569"/>
      <c r="J2" s="428">
        <f>'様式-共1-Ⅰ（地域実績）'!H2</f>
        <v>214310006</v>
      </c>
      <c r="K2" s="429"/>
      <c r="L2" s="429"/>
      <c r="M2" s="429"/>
      <c r="N2" s="429"/>
      <c r="O2" s="429"/>
      <c r="P2" s="430"/>
      <c r="Q2" s="10"/>
      <c r="R2" s="5"/>
      <c r="S2" s="5"/>
    </row>
    <row r="3" spans="1:19" ht="26.25" customHeight="1" thickBot="1">
      <c r="A3" s="704" t="s">
        <v>133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5"/>
      <c r="S3" s="5"/>
    </row>
    <row r="4" spans="1:19" ht="27" hidden="1" customHeight="1" outlineLevel="1" thickBot="1">
      <c r="A4" s="1078" t="s">
        <v>111</v>
      </c>
      <c r="B4" s="1078"/>
      <c r="C4" s="1078"/>
      <c r="D4" s="188"/>
      <c r="E4" s="11" t="s">
        <v>23</v>
      </c>
      <c r="F4" s="1079"/>
      <c r="G4" s="1080"/>
      <c r="H4" s="1081"/>
      <c r="I4" s="1082" t="s">
        <v>102</v>
      </c>
      <c r="J4" s="1083"/>
      <c r="K4" s="1083"/>
      <c r="L4" s="1083"/>
      <c r="M4" s="1083"/>
      <c r="N4" s="1083"/>
      <c r="O4" s="1083"/>
      <c r="P4" s="1083"/>
      <c r="Q4" s="1084"/>
      <c r="R4" s="51"/>
      <c r="S4" s="52"/>
    </row>
    <row r="5" spans="1:19" ht="27" hidden="1" customHeight="1" outlineLevel="1" thickBot="1">
      <c r="A5" s="1091" t="s">
        <v>112</v>
      </c>
      <c r="B5" s="1071" t="s">
        <v>24</v>
      </c>
      <c r="C5" s="1094"/>
      <c r="D5" s="189"/>
      <c r="E5" s="86" t="s">
        <v>25</v>
      </c>
      <c r="F5" s="1029"/>
      <c r="G5" s="1030"/>
      <c r="H5" s="1031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1092"/>
      <c r="B6" s="1070" t="s">
        <v>26</v>
      </c>
      <c r="C6" s="1070"/>
      <c r="D6" s="190"/>
      <c r="E6" s="1095" t="s">
        <v>27</v>
      </c>
      <c r="F6" s="1096"/>
      <c r="G6" s="1097"/>
      <c r="H6" s="1067"/>
      <c r="I6" s="1068"/>
      <c r="J6" s="1069"/>
      <c r="K6" s="88" t="s">
        <v>273</v>
      </c>
      <c r="L6" s="1085"/>
      <c r="M6" s="1086"/>
      <c r="N6" s="1086"/>
      <c r="O6" s="1086"/>
      <c r="P6" s="1086"/>
      <c r="Q6" s="1087"/>
      <c r="R6" s="51"/>
      <c r="S6" s="52"/>
    </row>
    <row r="7" spans="1:19" ht="18" hidden="1" customHeight="1" outlineLevel="1" thickBot="1">
      <c r="A7" s="1092"/>
      <c r="B7" s="1088" t="s">
        <v>81</v>
      </c>
      <c r="C7" s="1089"/>
      <c r="D7" s="1089"/>
      <c r="E7" s="1089"/>
      <c r="F7" s="1089"/>
      <c r="G7" s="1089"/>
      <c r="H7" s="1089"/>
      <c r="I7" s="1089"/>
      <c r="J7" s="1089"/>
      <c r="K7" s="1089"/>
      <c r="L7" s="1089"/>
      <c r="M7" s="1089"/>
      <c r="N7" s="1089"/>
      <c r="O7" s="1089"/>
      <c r="P7" s="1089"/>
      <c r="Q7" s="1090"/>
      <c r="R7" s="51"/>
      <c r="S7" s="52"/>
    </row>
    <row r="8" spans="1:19" ht="18" hidden="1" customHeight="1" outlineLevel="1" thickBot="1">
      <c r="A8" s="1092"/>
      <c r="B8" s="1070" t="s">
        <v>276</v>
      </c>
      <c r="C8" s="1071"/>
      <c r="D8" s="201"/>
      <c r="E8" s="1085"/>
      <c r="F8" s="1086"/>
      <c r="G8" s="1086"/>
      <c r="H8" s="1086"/>
      <c r="I8" s="1087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1092"/>
      <c r="B9" s="1070" t="s">
        <v>28</v>
      </c>
      <c r="C9" s="1071"/>
      <c r="D9" s="201"/>
      <c r="E9" s="1085"/>
      <c r="F9" s="1086"/>
      <c r="G9" s="1086"/>
      <c r="H9" s="1086"/>
      <c r="I9" s="1086"/>
      <c r="J9" s="1086"/>
      <c r="K9" s="1086"/>
      <c r="L9" s="1086"/>
      <c r="M9" s="1086"/>
      <c r="N9" s="1086"/>
      <c r="O9" s="1086"/>
      <c r="P9" s="1086"/>
      <c r="Q9" s="1087"/>
      <c r="R9" s="51"/>
      <c r="S9" s="52"/>
    </row>
    <row r="10" spans="1:19" ht="18" hidden="1" customHeight="1" outlineLevel="1" thickBot="1">
      <c r="A10" s="1092"/>
      <c r="B10" s="1098" t="s">
        <v>29</v>
      </c>
      <c r="C10" s="1099"/>
      <c r="D10" s="23"/>
      <c r="E10" s="1100"/>
      <c r="F10" s="1101"/>
      <c r="G10" s="1102"/>
      <c r="H10" s="1103"/>
      <c r="I10" s="1104"/>
      <c r="J10" s="1104"/>
      <c r="K10" s="1104"/>
      <c r="L10" s="1104"/>
      <c r="M10" s="1104"/>
      <c r="N10" s="1104"/>
      <c r="O10" s="1104"/>
      <c r="P10" s="1104"/>
      <c r="Q10" s="1105"/>
      <c r="R10" s="51"/>
      <c r="S10" s="52"/>
    </row>
    <row r="11" spans="1:19" ht="18" hidden="1" customHeight="1" outlineLevel="1" thickBot="1">
      <c r="A11" s="1092"/>
      <c r="B11" s="1070" t="s">
        <v>30</v>
      </c>
      <c r="C11" s="1071"/>
      <c r="D11" s="201"/>
      <c r="E11" s="1067"/>
      <c r="F11" s="1068"/>
      <c r="G11" s="1068"/>
      <c r="H11" s="1068"/>
      <c r="I11" s="1068"/>
      <c r="J11" s="1068"/>
      <c r="K11" s="1068"/>
      <c r="L11" s="1068"/>
      <c r="M11" s="1068"/>
      <c r="N11" s="1068"/>
      <c r="O11" s="1068"/>
      <c r="P11" s="1068"/>
      <c r="Q11" s="1069"/>
      <c r="R11" s="51"/>
      <c r="S11" s="52"/>
    </row>
    <row r="12" spans="1:19" ht="60" hidden="1" customHeight="1" outlineLevel="1" thickBot="1">
      <c r="A12" s="1092"/>
      <c r="B12" s="1070" t="s">
        <v>31</v>
      </c>
      <c r="C12" s="1071"/>
      <c r="D12" s="201"/>
      <c r="E12" s="1072"/>
      <c r="F12" s="1073"/>
      <c r="G12" s="1073"/>
      <c r="H12" s="1073"/>
      <c r="I12" s="1073"/>
      <c r="J12" s="1073"/>
      <c r="K12" s="1073"/>
      <c r="L12" s="1073"/>
      <c r="M12" s="1073"/>
      <c r="N12" s="1073"/>
      <c r="O12" s="1073"/>
      <c r="P12" s="1073"/>
      <c r="Q12" s="1074"/>
      <c r="R12" s="51"/>
      <c r="S12" s="52"/>
    </row>
    <row r="13" spans="1:19" ht="18" hidden="1" customHeight="1" outlineLevel="1" thickBot="1">
      <c r="A13" s="1092"/>
      <c r="B13" s="1070" t="s">
        <v>32</v>
      </c>
      <c r="C13" s="1071"/>
      <c r="D13" s="201"/>
      <c r="E13" s="1075"/>
      <c r="F13" s="1076"/>
      <c r="G13" s="1076"/>
      <c r="H13" s="16" t="s">
        <v>277</v>
      </c>
      <c r="I13" s="1076"/>
      <c r="J13" s="1076"/>
      <c r="K13" s="1076"/>
      <c r="L13" s="1076"/>
      <c r="M13" s="1076"/>
      <c r="N13" s="1076"/>
      <c r="O13" s="1076"/>
      <c r="P13" s="1076"/>
      <c r="Q13" s="1077"/>
      <c r="R13" s="51"/>
      <c r="S13" s="52"/>
    </row>
    <row r="14" spans="1:19" ht="18" hidden="1" customHeight="1" outlineLevel="1" thickBot="1">
      <c r="A14" s="1093"/>
      <c r="B14" s="1070" t="s">
        <v>263</v>
      </c>
      <c r="C14" s="1071"/>
      <c r="D14" s="201"/>
      <c r="E14" s="226"/>
      <c r="F14" s="1106" t="s">
        <v>33</v>
      </c>
      <c r="G14" s="1107"/>
      <c r="H14" s="1107"/>
      <c r="I14" s="1107"/>
      <c r="J14" s="1107"/>
      <c r="K14" s="1107"/>
      <c r="L14" s="1107"/>
      <c r="M14" s="1107"/>
      <c r="N14" s="1107"/>
      <c r="O14" s="1108"/>
      <c r="P14" s="1109"/>
      <c r="Q14" s="1110"/>
      <c r="R14" s="51"/>
      <c r="S14" s="52"/>
    </row>
    <row r="15" spans="1:19" ht="27" hidden="1" customHeight="1" outlineLevel="1" thickBot="1">
      <c r="A15" s="638" t="s">
        <v>113</v>
      </c>
      <c r="B15" s="1018"/>
      <c r="C15" s="1019"/>
      <c r="D15" s="202"/>
      <c r="E15" s="17" t="s">
        <v>34</v>
      </c>
      <c r="F15" s="1058"/>
      <c r="G15" s="1059"/>
      <c r="H15" s="1060"/>
      <c r="I15" s="661" t="s">
        <v>35</v>
      </c>
      <c r="J15" s="662"/>
      <c r="K15" s="663"/>
      <c r="L15" s="1061"/>
      <c r="M15" s="1062"/>
      <c r="N15" s="1062"/>
      <c r="O15" s="1062"/>
      <c r="P15" s="1062"/>
      <c r="Q15" s="1063"/>
      <c r="R15" s="51"/>
      <c r="S15" s="52"/>
    </row>
    <row r="16" spans="1:19" ht="27" hidden="1" customHeight="1" outlineLevel="1" thickBot="1">
      <c r="A16" s="1055"/>
      <c r="B16" s="1056"/>
      <c r="C16" s="1057"/>
      <c r="D16" s="202"/>
      <c r="E16" s="195" t="s">
        <v>36</v>
      </c>
      <c r="F16" s="1064"/>
      <c r="G16" s="1065"/>
      <c r="H16" s="1065"/>
      <c r="I16" s="1065"/>
      <c r="J16" s="1065"/>
      <c r="K16" s="1065"/>
      <c r="L16" s="1065"/>
      <c r="M16" s="1065"/>
      <c r="N16" s="1065"/>
      <c r="O16" s="1065"/>
      <c r="P16" s="1065"/>
      <c r="Q16" s="1066"/>
      <c r="R16" s="51"/>
      <c r="S16" s="52"/>
    </row>
    <row r="17" spans="1:21" ht="27" hidden="1" customHeight="1" outlineLevel="1" thickBot="1">
      <c r="A17" s="638" t="s">
        <v>114</v>
      </c>
      <c r="B17" s="1018"/>
      <c r="C17" s="1019"/>
      <c r="D17" s="197"/>
      <c r="E17" s="1025" t="s">
        <v>37</v>
      </c>
      <c r="F17" s="1026"/>
      <c r="G17" s="1026"/>
      <c r="H17" s="1026"/>
      <c r="I17" s="1027"/>
      <c r="J17" s="1027"/>
      <c r="K17" s="1027"/>
      <c r="L17" s="1028"/>
      <c r="M17" s="1029"/>
      <c r="N17" s="1030"/>
      <c r="O17" s="1030"/>
      <c r="P17" s="1030"/>
      <c r="Q17" s="1031"/>
      <c r="R17" s="51"/>
      <c r="S17" s="52"/>
    </row>
    <row r="18" spans="1:21" ht="27" hidden="1" customHeight="1" outlineLevel="1" thickBot="1">
      <c r="A18" s="1032" t="s">
        <v>115</v>
      </c>
      <c r="B18" s="517"/>
      <c r="C18" s="518"/>
      <c r="D18" s="194"/>
      <c r="E18" s="53" t="s">
        <v>38</v>
      </c>
      <c r="F18" s="1029"/>
      <c r="G18" s="1030"/>
      <c r="H18" s="1031"/>
      <c r="I18" s="1033" t="s">
        <v>39</v>
      </c>
      <c r="J18" s="1034"/>
      <c r="K18" s="1034"/>
      <c r="L18" s="1034"/>
      <c r="M18" s="1035"/>
      <c r="N18" s="325"/>
      <c r="O18" s="1036"/>
      <c r="P18" s="1037"/>
      <c r="Q18" s="1038"/>
    </row>
    <row r="19" spans="1:21" ht="27" hidden="1" customHeight="1" outlineLevel="1" thickBot="1">
      <c r="A19" s="638" t="s">
        <v>116</v>
      </c>
      <c r="B19" s="1018"/>
      <c r="C19" s="1019"/>
      <c r="D19" s="198"/>
      <c r="E19" s="80" t="s">
        <v>107</v>
      </c>
      <c r="F19" s="1020"/>
      <c r="G19" s="1021"/>
      <c r="H19" s="1022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973" t="s">
        <v>362</v>
      </c>
      <c r="B20" s="974"/>
      <c r="C20" s="975"/>
      <c r="D20" s="1039" t="s">
        <v>93</v>
      </c>
      <c r="E20" s="1040"/>
      <c r="F20" s="617" t="s">
        <v>152</v>
      </c>
      <c r="G20" s="1023"/>
      <c r="H20" s="1024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976"/>
      <c r="B21" s="977"/>
      <c r="C21" s="978"/>
      <c r="D21" s="997" t="s">
        <v>135</v>
      </c>
      <c r="E21" s="998"/>
      <c r="F21" s="979"/>
      <c r="G21" s="980"/>
      <c r="H21" s="981"/>
      <c r="I21" s="982" t="s">
        <v>80</v>
      </c>
      <c r="J21" s="983"/>
      <c r="K21" s="984"/>
      <c r="L21" s="985"/>
      <c r="M21" s="986"/>
      <c r="N21" s="986"/>
      <c r="O21" s="986"/>
      <c r="P21" s="986"/>
      <c r="Q21" s="987"/>
      <c r="R21" s="5"/>
      <c r="S21" s="5"/>
    </row>
    <row r="22" spans="1:21" ht="18" customHeight="1" thickBot="1">
      <c r="A22" s="970" t="s">
        <v>140</v>
      </c>
      <c r="B22" s="971"/>
      <c r="C22" s="972"/>
      <c r="D22" s="1041" t="s">
        <v>143</v>
      </c>
      <c r="E22" s="1042"/>
      <c r="F22" s="1042"/>
      <c r="G22" s="1042"/>
      <c r="H22" s="1042"/>
      <c r="I22" s="1042"/>
      <c r="J22" s="1042"/>
      <c r="K22" s="1042"/>
      <c r="L22" s="1042"/>
      <c r="M22" s="1042"/>
      <c r="N22" s="1042"/>
      <c r="O22" s="1042"/>
      <c r="P22" s="1042"/>
      <c r="Q22" s="232"/>
      <c r="R22" s="5"/>
      <c r="S22" s="5"/>
    </row>
    <row r="23" spans="1:21" s="21" customFormat="1" ht="21" customHeight="1" thickBot="1">
      <c r="A23" s="902" t="s">
        <v>363</v>
      </c>
      <c r="B23" s="903"/>
      <c r="C23" s="904"/>
      <c r="D23" s="1043" t="s">
        <v>47</v>
      </c>
      <c r="E23" s="1044"/>
      <c r="F23" s="999" t="s">
        <v>142</v>
      </c>
      <c r="G23" s="1000"/>
      <c r="H23" s="1001"/>
      <c r="I23" s="1002" t="s">
        <v>48</v>
      </c>
      <c r="J23" s="1003"/>
      <c r="K23" s="1004"/>
      <c r="L23" s="1005"/>
      <c r="M23" s="1006"/>
      <c r="N23" s="1006"/>
      <c r="O23" s="1006"/>
      <c r="P23" s="1006"/>
      <c r="Q23" s="1007"/>
      <c r="R23" s="104"/>
      <c r="S23" s="6"/>
    </row>
    <row r="24" spans="1:21" s="21" customFormat="1" ht="21" customHeight="1" thickBot="1">
      <c r="A24" s="908"/>
      <c r="B24" s="909"/>
      <c r="C24" s="910"/>
      <c r="D24" s="1045" t="s">
        <v>229</v>
      </c>
      <c r="E24" s="1046"/>
      <c r="F24" s="1008"/>
      <c r="G24" s="1009"/>
      <c r="H24" s="1009"/>
      <c r="I24" s="1009"/>
      <c r="J24" s="1009"/>
      <c r="K24" s="1009"/>
      <c r="L24" s="1009"/>
      <c r="M24" s="1009"/>
      <c r="N24" s="1009"/>
      <c r="O24" s="1009"/>
      <c r="P24" s="1009"/>
      <c r="Q24" s="1010"/>
      <c r="R24" s="104"/>
      <c r="S24" s="19"/>
    </row>
    <row r="25" spans="1:21" ht="21" customHeight="1" thickBot="1">
      <c r="A25" s="620" t="s">
        <v>364</v>
      </c>
      <c r="B25" s="621"/>
      <c r="C25" s="988"/>
      <c r="D25" s="1047" t="s">
        <v>50</v>
      </c>
      <c r="E25" s="1048"/>
      <c r="F25" s="627" t="s">
        <v>158</v>
      </c>
      <c r="G25" s="628"/>
      <c r="H25" s="629"/>
      <c r="I25" s="1011"/>
      <c r="J25" s="1012"/>
      <c r="K25" s="1012"/>
      <c r="L25" s="1012"/>
      <c r="M25" s="1012"/>
      <c r="N25" s="1012"/>
      <c r="O25" s="1012"/>
      <c r="P25" s="1012"/>
      <c r="Q25" s="1013"/>
      <c r="R25" s="5"/>
      <c r="S25" s="6"/>
    </row>
    <row r="26" spans="1:21" ht="11.25" customHeight="1" thickBot="1">
      <c r="A26" s="989"/>
      <c r="B26" s="990"/>
      <c r="C26" s="991"/>
      <c r="D26" s="1049" t="s">
        <v>51</v>
      </c>
      <c r="E26" s="1050"/>
      <c r="F26" s="1014" t="s">
        <v>160</v>
      </c>
      <c r="G26" s="1015"/>
      <c r="H26" s="687"/>
      <c r="I26" s="936"/>
      <c r="J26" s="936"/>
      <c r="K26" s="936"/>
      <c r="L26" s="936"/>
      <c r="M26" s="936"/>
      <c r="N26" s="936"/>
      <c r="O26" s="936"/>
      <c r="P26" s="936"/>
      <c r="Q26" s="937"/>
      <c r="R26" s="5"/>
      <c r="S26" s="5"/>
      <c r="U26" s="8" t="s">
        <v>302</v>
      </c>
    </row>
    <row r="27" spans="1:21" ht="11.25" customHeight="1" thickBot="1">
      <c r="A27" s="989"/>
      <c r="B27" s="990"/>
      <c r="C27" s="991"/>
      <c r="D27" s="1051"/>
      <c r="E27" s="1052"/>
      <c r="F27" s="1016"/>
      <c r="G27" s="1017"/>
      <c r="H27" s="938"/>
      <c r="I27" s="936"/>
      <c r="J27" s="936"/>
      <c r="K27" s="936"/>
      <c r="L27" s="936"/>
      <c r="M27" s="936"/>
      <c r="N27" s="936"/>
      <c r="O27" s="936"/>
      <c r="P27" s="936"/>
      <c r="Q27" s="937"/>
      <c r="R27" s="5"/>
      <c r="S27" s="5"/>
      <c r="U27" s="8" t="s">
        <v>343</v>
      </c>
    </row>
    <row r="28" spans="1:21" ht="11.25" customHeight="1" thickBot="1">
      <c r="A28" s="992"/>
      <c r="B28" s="993"/>
      <c r="C28" s="991"/>
      <c r="D28" s="1049" t="s">
        <v>52</v>
      </c>
      <c r="E28" s="1050"/>
      <c r="F28" s="1014" t="s">
        <v>160</v>
      </c>
      <c r="G28" s="1015"/>
      <c r="H28" s="687"/>
      <c r="I28" s="936"/>
      <c r="J28" s="936"/>
      <c r="K28" s="936"/>
      <c r="L28" s="936"/>
      <c r="M28" s="936"/>
      <c r="N28" s="936"/>
      <c r="O28" s="936"/>
      <c r="P28" s="936"/>
      <c r="Q28" s="937"/>
      <c r="R28" s="5"/>
      <c r="S28" s="5"/>
      <c r="U28" s="8" t="s">
        <v>345</v>
      </c>
    </row>
    <row r="29" spans="1:21" ht="11.25" customHeight="1" thickBot="1">
      <c r="A29" s="994"/>
      <c r="B29" s="995"/>
      <c r="C29" s="996"/>
      <c r="D29" s="1053"/>
      <c r="E29" s="1054"/>
      <c r="F29" s="1016"/>
      <c r="G29" s="1017"/>
      <c r="H29" s="938"/>
      <c r="I29" s="936"/>
      <c r="J29" s="936"/>
      <c r="K29" s="936"/>
      <c r="L29" s="936"/>
      <c r="M29" s="936"/>
      <c r="N29" s="936"/>
      <c r="O29" s="936"/>
      <c r="P29" s="936"/>
      <c r="Q29" s="937"/>
      <c r="R29" s="5"/>
      <c r="S29" s="5"/>
    </row>
    <row r="30" spans="1:21" ht="27.75" customHeight="1" thickBot="1">
      <c r="A30" s="740" t="s">
        <v>365</v>
      </c>
      <c r="B30" s="741"/>
      <c r="C30" s="742"/>
      <c r="D30" s="1111" t="s">
        <v>286</v>
      </c>
      <c r="E30" s="244" t="s">
        <v>303</v>
      </c>
      <c r="F30" s="1113" t="s">
        <v>158</v>
      </c>
      <c r="G30" s="1114"/>
      <c r="H30" s="1114"/>
      <c r="I30" s="1114"/>
      <c r="J30" s="1115"/>
      <c r="K30" s="1116" t="s">
        <v>304</v>
      </c>
      <c r="L30" s="1117"/>
      <c r="M30" s="1117"/>
      <c r="N30" s="1117"/>
      <c r="O30" s="1117"/>
      <c r="P30" s="1117"/>
      <c r="Q30" s="1118"/>
      <c r="R30" s="5"/>
      <c r="S30" s="6"/>
      <c r="U30" s="233" t="s">
        <v>288</v>
      </c>
    </row>
    <row r="31" spans="1:21" ht="18" customHeight="1" thickBot="1">
      <c r="A31" s="743"/>
      <c r="B31" s="744"/>
      <c r="C31" s="745"/>
      <c r="D31" s="1112"/>
      <c r="E31" s="245" t="s">
        <v>289</v>
      </c>
      <c r="F31" s="1119"/>
      <c r="G31" s="1120"/>
      <c r="H31" s="1120"/>
      <c r="I31" s="1120"/>
      <c r="J31" s="1120"/>
      <c r="K31" s="1120"/>
      <c r="L31" s="1120"/>
      <c r="M31" s="1120"/>
      <c r="N31" s="1120"/>
      <c r="O31" s="1120"/>
      <c r="P31" s="1120"/>
      <c r="Q31" s="1121"/>
      <c r="R31" s="5"/>
      <c r="S31" s="5"/>
      <c r="U31" s="8" t="s">
        <v>290</v>
      </c>
    </row>
    <row r="32" spans="1:21" ht="18" customHeight="1" thickBot="1">
      <c r="A32" s="743"/>
      <c r="B32" s="744"/>
      <c r="C32" s="745"/>
      <c r="D32" s="1112"/>
      <c r="E32" s="191" t="s">
        <v>291</v>
      </c>
      <c r="F32" s="955" t="s">
        <v>163</v>
      </c>
      <c r="G32" s="956"/>
      <c r="H32" s="956"/>
      <c r="I32" s="956"/>
      <c r="J32" s="956"/>
      <c r="K32" s="956"/>
      <c r="L32" s="956"/>
      <c r="M32" s="956"/>
      <c r="N32" s="956"/>
      <c r="O32" s="956"/>
      <c r="P32" s="956"/>
      <c r="Q32" s="957"/>
      <c r="R32" s="5"/>
      <c r="S32" s="5"/>
      <c r="U32" s="8" t="s">
        <v>292</v>
      </c>
    </row>
    <row r="33" spans="1:21" ht="18" customHeight="1" thickBot="1">
      <c r="A33" s="743"/>
      <c r="B33" s="744"/>
      <c r="C33" s="745"/>
      <c r="D33" s="1112"/>
      <c r="E33" s="245" t="s">
        <v>293</v>
      </c>
      <c r="F33" s="1119"/>
      <c r="G33" s="1120"/>
      <c r="H33" s="1120"/>
      <c r="I33" s="1120"/>
      <c r="J33" s="1120"/>
      <c r="K33" s="1120"/>
      <c r="L33" s="1120"/>
      <c r="M33" s="1120"/>
      <c r="N33" s="1120"/>
      <c r="O33" s="1120"/>
      <c r="P33" s="1120"/>
      <c r="Q33" s="1121"/>
      <c r="R33" s="5"/>
      <c r="S33" s="5"/>
      <c r="U33" s="8" t="s">
        <v>294</v>
      </c>
    </row>
    <row r="34" spans="1:21" ht="18" customHeight="1" thickBot="1">
      <c r="A34" s="743"/>
      <c r="B34" s="744"/>
      <c r="C34" s="745"/>
      <c r="D34" s="1112"/>
      <c r="E34" s="191" t="s">
        <v>295</v>
      </c>
      <c r="F34" s="955" t="s">
        <v>163</v>
      </c>
      <c r="G34" s="956"/>
      <c r="H34" s="956"/>
      <c r="I34" s="956"/>
      <c r="J34" s="956"/>
      <c r="K34" s="956"/>
      <c r="L34" s="956"/>
      <c r="M34" s="956"/>
      <c r="N34" s="956"/>
      <c r="O34" s="956"/>
      <c r="P34" s="956"/>
      <c r="Q34" s="957"/>
      <c r="R34" s="5"/>
      <c r="S34" s="5"/>
      <c r="U34" s="8" t="s">
        <v>296</v>
      </c>
    </row>
    <row r="35" spans="1:21" ht="18" customHeight="1" thickBot="1">
      <c r="A35" s="743"/>
      <c r="B35" s="744"/>
      <c r="C35" s="745"/>
      <c r="D35" s="1112"/>
      <c r="E35" s="192" t="s">
        <v>297</v>
      </c>
      <c r="F35" s="1119"/>
      <c r="G35" s="1120"/>
      <c r="H35" s="1120"/>
      <c r="I35" s="1120"/>
      <c r="J35" s="1120"/>
      <c r="K35" s="1120"/>
      <c r="L35" s="1120"/>
      <c r="M35" s="1120"/>
      <c r="N35" s="1120"/>
      <c r="O35" s="1120"/>
      <c r="P35" s="1120"/>
      <c r="Q35" s="1121"/>
      <c r="R35" s="5"/>
      <c r="S35" s="5"/>
      <c r="U35" s="74" t="s">
        <v>305</v>
      </c>
    </row>
    <row r="36" spans="1:21" ht="18" customHeight="1" thickBot="1">
      <c r="A36" s="743"/>
      <c r="B36" s="744"/>
      <c r="C36" s="745"/>
      <c r="D36" s="1112"/>
      <c r="E36" s="193" t="s">
        <v>298</v>
      </c>
      <c r="F36" s="1119"/>
      <c r="G36" s="1120"/>
      <c r="H36" s="1120"/>
      <c r="I36" s="1120"/>
      <c r="J36" s="1120"/>
      <c r="K36" s="1120"/>
      <c r="L36" s="1120"/>
      <c r="M36" s="1120"/>
      <c r="N36" s="1120"/>
      <c r="O36" s="1120"/>
      <c r="P36" s="1120"/>
      <c r="Q36" s="1121"/>
      <c r="R36" s="5"/>
      <c r="S36" s="5"/>
      <c r="U36" s="74" t="s">
        <v>306</v>
      </c>
    </row>
    <row r="37" spans="1:21" ht="18" customHeight="1" thickBot="1">
      <c r="A37" s="743"/>
      <c r="B37" s="744"/>
      <c r="C37" s="745"/>
      <c r="D37" s="1111" t="s">
        <v>287</v>
      </c>
      <c r="E37" s="126" t="s">
        <v>50</v>
      </c>
      <c r="F37" s="627" t="s">
        <v>142</v>
      </c>
      <c r="G37" s="628"/>
      <c r="H37" s="629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743"/>
      <c r="B38" s="744"/>
      <c r="C38" s="745"/>
      <c r="D38" s="1112"/>
      <c r="E38" s="187" t="s">
        <v>161</v>
      </c>
      <c r="F38" s="955" t="s">
        <v>160</v>
      </c>
      <c r="G38" s="1123"/>
      <c r="H38" s="1124" t="s">
        <v>120</v>
      </c>
      <c r="I38" s="1125"/>
      <c r="J38" s="1126"/>
      <c r="K38" s="1127"/>
      <c r="L38" s="1127"/>
      <c r="M38" s="1127"/>
      <c r="N38" s="1127"/>
      <c r="O38" s="1127"/>
      <c r="P38" s="1127"/>
      <c r="Q38" s="784"/>
      <c r="R38" s="5"/>
      <c r="S38" s="5"/>
      <c r="U38" s="8" t="s">
        <v>299</v>
      </c>
    </row>
    <row r="39" spans="1:21" ht="18" customHeight="1" thickBot="1">
      <c r="A39" s="746"/>
      <c r="B39" s="747"/>
      <c r="C39" s="748"/>
      <c r="D39" s="1122"/>
      <c r="E39" s="186" t="s">
        <v>162</v>
      </c>
      <c r="F39" s="955" t="s">
        <v>163</v>
      </c>
      <c r="G39" s="1128"/>
      <c r="H39" s="1129"/>
      <c r="I39" s="1130"/>
      <c r="J39" s="1130"/>
      <c r="K39" s="1131"/>
      <c r="L39" s="1131"/>
      <c r="M39" s="1131"/>
      <c r="N39" s="1131"/>
      <c r="O39" s="1131"/>
      <c r="P39" s="1131"/>
      <c r="Q39" s="1132"/>
      <c r="R39" s="5"/>
      <c r="S39" s="5"/>
      <c r="U39" s="8" t="s">
        <v>300</v>
      </c>
    </row>
    <row r="40" spans="1:21" ht="18" customHeight="1" thickBot="1">
      <c r="A40" s="620" t="s">
        <v>366</v>
      </c>
      <c r="B40" s="621"/>
      <c r="C40" s="988"/>
      <c r="D40" s="1047" t="s">
        <v>94</v>
      </c>
      <c r="E40" s="1048"/>
      <c r="F40" s="925" t="s">
        <v>158</v>
      </c>
      <c r="G40" s="926"/>
      <c r="H40" s="926"/>
      <c r="I40" s="926"/>
      <c r="J40" s="926"/>
      <c r="K40" s="926"/>
      <c r="L40" s="926"/>
      <c r="M40" s="926"/>
      <c r="N40" s="926"/>
      <c r="O40" s="926"/>
      <c r="P40" s="926"/>
      <c r="Q40" s="927"/>
      <c r="R40" s="5"/>
      <c r="S40" s="6"/>
    </row>
    <row r="41" spans="1:21" ht="18" customHeight="1" thickBot="1">
      <c r="A41" s="989"/>
      <c r="B41" s="990"/>
      <c r="C41" s="991"/>
      <c r="D41" s="1158" t="s">
        <v>173</v>
      </c>
      <c r="E41" s="1159"/>
      <c r="F41" s="705"/>
      <c r="G41" s="928"/>
      <c r="H41" s="928"/>
      <c r="I41" s="928"/>
      <c r="J41" s="928"/>
      <c r="K41" s="928"/>
      <c r="L41" s="928"/>
      <c r="M41" s="928"/>
      <c r="N41" s="928"/>
      <c r="O41" s="928"/>
      <c r="P41" s="928"/>
      <c r="Q41" s="929"/>
      <c r="R41" s="5"/>
      <c r="S41" s="5"/>
      <c r="U41" s="21" t="s">
        <v>414</v>
      </c>
    </row>
    <row r="42" spans="1:21" ht="18" customHeight="1" thickBot="1">
      <c r="A42" s="989"/>
      <c r="B42" s="990"/>
      <c r="C42" s="991"/>
      <c r="D42" s="1158" t="s">
        <v>95</v>
      </c>
      <c r="E42" s="1159"/>
      <c r="F42" s="705"/>
      <c r="G42" s="928"/>
      <c r="H42" s="928"/>
      <c r="I42" s="928"/>
      <c r="J42" s="928"/>
      <c r="K42" s="928"/>
      <c r="L42" s="928"/>
      <c r="M42" s="928"/>
      <c r="N42" s="928"/>
      <c r="O42" s="928"/>
      <c r="P42" s="928"/>
      <c r="Q42" s="929"/>
      <c r="R42" s="5"/>
      <c r="S42" s="5"/>
      <c r="U42" s="21" t="s">
        <v>309</v>
      </c>
    </row>
    <row r="43" spans="1:21" ht="18" customHeight="1" thickBot="1">
      <c r="A43" s="992"/>
      <c r="B43" s="993"/>
      <c r="C43" s="991"/>
      <c r="D43" s="1158" t="s">
        <v>174</v>
      </c>
      <c r="E43" s="1159"/>
      <c r="F43" s="705"/>
      <c r="G43" s="928"/>
      <c r="H43" s="928"/>
      <c r="I43" s="928"/>
      <c r="J43" s="928"/>
      <c r="K43" s="928"/>
      <c r="L43" s="928"/>
      <c r="M43" s="928"/>
      <c r="N43" s="928"/>
      <c r="O43" s="928"/>
      <c r="P43" s="928"/>
      <c r="Q43" s="929"/>
      <c r="R43" s="5"/>
      <c r="S43" s="5"/>
      <c r="U43" s="8" t="s">
        <v>310</v>
      </c>
    </row>
    <row r="44" spans="1:21" ht="18" customHeight="1" thickBot="1">
      <c r="A44" s="994"/>
      <c r="B44" s="995"/>
      <c r="C44" s="996"/>
      <c r="D44" s="1158" t="s">
        <v>96</v>
      </c>
      <c r="E44" s="1159"/>
      <c r="F44" s="705"/>
      <c r="G44" s="928"/>
      <c r="H44" s="928"/>
      <c r="I44" s="928"/>
      <c r="J44" s="928"/>
      <c r="K44" s="928"/>
      <c r="L44" s="928"/>
      <c r="M44" s="928"/>
      <c r="N44" s="928"/>
      <c r="O44" s="928"/>
      <c r="P44" s="928"/>
      <c r="Q44" s="929"/>
      <c r="R44" s="5"/>
      <c r="S44" s="5"/>
      <c r="U44" s="78" t="s">
        <v>311</v>
      </c>
    </row>
    <row r="45" spans="1:21" s="21" customFormat="1" ht="18" customHeight="1" thickBot="1">
      <c r="A45" s="939" t="s">
        <v>367</v>
      </c>
      <c r="B45" s="940"/>
      <c r="C45" s="941"/>
      <c r="D45" s="693" t="s">
        <v>55</v>
      </c>
      <c r="E45" s="694"/>
      <c r="F45" s="925" t="s">
        <v>413</v>
      </c>
      <c r="G45" s="926"/>
      <c r="H45" s="926"/>
      <c r="I45" s="926"/>
      <c r="J45" s="926"/>
      <c r="K45" s="926"/>
      <c r="L45" s="926"/>
      <c r="M45" s="926"/>
      <c r="N45" s="926"/>
      <c r="O45" s="926"/>
      <c r="P45" s="926"/>
      <c r="Q45" s="927"/>
      <c r="R45" s="104"/>
      <c r="S45" s="6"/>
      <c r="U45" s="21" t="s">
        <v>164</v>
      </c>
    </row>
    <row r="46" spans="1:21" s="21" customFormat="1" ht="18" customHeight="1" thickBot="1">
      <c r="A46" s="942"/>
      <c r="B46" s="943"/>
      <c r="C46" s="944"/>
      <c r="D46" s="966"/>
      <c r="E46" s="967"/>
      <c r="F46" s="955" t="s">
        <v>141</v>
      </c>
      <c r="G46" s="956"/>
      <c r="H46" s="957"/>
      <c r="I46" s="958" t="s">
        <v>171</v>
      </c>
      <c r="J46" s="959"/>
      <c r="K46" s="960"/>
      <c r="L46" s="961"/>
      <c r="M46" s="962"/>
      <c r="N46" s="962"/>
      <c r="O46" s="962"/>
      <c r="P46" s="962"/>
      <c r="Q46" s="963"/>
      <c r="R46" s="104"/>
      <c r="S46" s="19"/>
      <c r="U46" s="21" t="s">
        <v>415</v>
      </c>
    </row>
    <row r="47" spans="1:21" s="21" customFormat="1" ht="18" customHeight="1" thickBot="1">
      <c r="A47" s="942"/>
      <c r="B47" s="943"/>
      <c r="C47" s="944"/>
      <c r="D47" s="964" t="s">
        <v>230</v>
      </c>
      <c r="E47" s="965"/>
      <c r="F47" s="705"/>
      <c r="G47" s="706"/>
      <c r="H47" s="706"/>
      <c r="I47" s="706"/>
      <c r="J47" s="706"/>
      <c r="K47" s="706"/>
      <c r="L47" s="706"/>
      <c r="M47" s="706"/>
      <c r="N47" s="706"/>
      <c r="O47" s="706"/>
      <c r="P47" s="706"/>
      <c r="Q47" s="707"/>
      <c r="R47" s="104"/>
      <c r="S47" s="19"/>
      <c r="U47" s="21" t="s">
        <v>165</v>
      </c>
    </row>
    <row r="48" spans="1:21" s="21" customFormat="1" ht="18" customHeight="1" thickBot="1">
      <c r="A48" s="942"/>
      <c r="B48" s="943"/>
      <c r="C48" s="944"/>
      <c r="D48" s="968" t="s">
        <v>127</v>
      </c>
      <c r="E48" s="969"/>
      <c r="F48" s="705"/>
      <c r="G48" s="706"/>
      <c r="H48" s="706"/>
      <c r="I48" s="706"/>
      <c r="J48" s="706"/>
      <c r="K48" s="706"/>
      <c r="L48" s="706"/>
      <c r="M48" s="706"/>
      <c r="N48" s="706"/>
      <c r="O48" s="706"/>
      <c r="P48" s="706"/>
      <c r="Q48" s="707"/>
      <c r="R48" s="104"/>
      <c r="S48" s="19"/>
      <c r="U48" s="21" t="s">
        <v>309</v>
      </c>
    </row>
    <row r="49" spans="1:21" s="21" customFormat="1" ht="18" customHeight="1" thickBot="1">
      <c r="A49" s="942"/>
      <c r="B49" s="943"/>
      <c r="C49" s="944"/>
      <c r="D49" s="966"/>
      <c r="E49" s="967"/>
      <c r="F49" s="955" t="s">
        <v>141</v>
      </c>
      <c r="G49" s="956"/>
      <c r="H49" s="957"/>
      <c r="I49" s="958" t="s">
        <v>172</v>
      </c>
      <c r="J49" s="959"/>
      <c r="K49" s="960"/>
      <c r="L49" s="961"/>
      <c r="M49" s="962"/>
      <c r="N49" s="962"/>
      <c r="O49" s="962"/>
      <c r="P49" s="962"/>
      <c r="Q49" s="963"/>
      <c r="R49" s="104"/>
      <c r="S49" s="19"/>
      <c r="U49" s="8" t="s">
        <v>310</v>
      </c>
    </row>
    <row r="50" spans="1:21" s="21" customFormat="1" ht="18" customHeight="1" thickBot="1">
      <c r="A50" s="942"/>
      <c r="B50" s="943"/>
      <c r="C50" s="944"/>
      <c r="D50" s="964" t="s">
        <v>231</v>
      </c>
      <c r="E50" s="965"/>
      <c r="F50" s="705"/>
      <c r="G50" s="928"/>
      <c r="H50" s="928"/>
      <c r="I50" s="928"/>
      <c r="J50" s="928"/>
      <c r="K50" s="928"/>
      <c r="L50" s="928"/>
      <c r="M50" s="928"/>
      <c r="N50" s="928"/>
      <c r="O50" s="928"/>
      <c r="P50" s="928"/>
      <c r="Q50" s="929"/>
      <c r="R50" s="104"/>
      <c r="S50" s="19"/>
      <c r="U50" s="21" t="s">
        <v>312</v>
      </c>
    </row>
    <row r="51" spans="1:21" s="21" customFormat="1" ht="18" customHeight="1" thickBot="1">
      <c r="A51" s="945"/>
      <c r="B51" s="946"/>
      <c r="C51" s="947"/>
      <c r="D51" s="1144" t="s">
        <v>128</v>
      </c>
      <c r="E51" s="1145"/>
      <c r="F51" s="705"/>
      <c r="G51" s="928"/>
      <c r="H51" s="928"/>
      <c r="I51" s="928"/>
      <c r="J51" s="928"/>
      <c r="K51" s="928"/>
      <c r="L51" s="928"/>
      <c r="M51" s="928"/>
      <c r="N51" s="928"/>
      <c r="O51" s="928"/>
      <c r="P51" s="928"/>
      <c r="Q51" s="929"/>
      <c r="R51" s="104"/>
      <c r="S51" s="19"/>
      <c r="U51" s="21" t="s">
        <v>313</v>
      </c>
    </row>
    <row r="52" spans="1:21" s="21" customFormat="1" ht="18" customHeight="1" thickBot="1">
      <c r="A52" s="930" t="s">
        <v>368</v>
      </c>
      <c r="B52" s="931"/>
      <c r="C52" s="932"/>
      <c r="D52" s="693" t="s">
        <v>82</v>
      </c>
      <c r="E52" s="694"/>
      <c r="F52" s="925" t="s">
        <v>307</v>
      </c>
      <c r="G52" s="926"/>
      <c r="H52" s="926"/>
      <c r="I52" s="926"/>
      <c r="J52" s="926"/>
      <c r="K52" s="926"/>
      <c r="L52" s="926"/>
      <c r="M52" s="926"/>
      <c r="N52" s="926"/>
      <c r="O52" s="926"/>
      <c r="P52" s="926"/>
      <c r="Q52" s="927"/>
      <c r="R52" s="104"/>
      <c r="S52" s="6"/>
      <c r="U52" s="21" t="s">
        <v>310</v>
      </c>
    </row>
    <row r="53" spans="1:21" s="21" customFormat="1" ht="18" customHeight="1" thickBot="1">
      <c r="A53" s="930"/>
      <c r="B53" s="931"/>
      <c r="C53" s="932"/>
      <c r="D53" s="1146" t="s">
        <v>83</v>
      </c>
      <c r="E53" s="1147"/>
      <c r="F53" s="951" t="s">
        <v>346</v>
      </c>
      <c r="G53" s="952"/>
      <c r="H53" s="687"/>
      <c r="I53" s="936"/>
      <c r="J53" s="936"/>
      <c r="K53" s="936"/>
      <c r="L53" s="936"/>
      <c r="M53" s="936"/>
      <c r="N53" s="936"/>
      <c r="O53" s="936"/>
      <c r="P53" s="936"/>
      <c r="Q53" s="937"/>
      <c r="R53" s="104"/>
      <c r="S53" s="19"/>
      <c r="U53" s="78" t="s">
        <v>311</v>
      </c>
    </row>
    <row r="54" spans="1:21" s="21" customFormat="1" ht="18" customHeight="1" thickBot="1">
      <c r="A54" s="930"/>
      <c r="B54" s="931"/>
      <c r="C54" s="932"/>
      <c r="D54" s="1148"/>
      <c r="E54" s="1149"/>
      <c r="F54" s="953"/>
      <c r="G54" s="954"/>
      <c r="H54" s="938"/>
      <c r="I54" s="936"/>
      <c r="J54" s="936"/>
      <c r="K54" s="936"/>
      <c r="L54" s="936"/>
      <c r="M54" s="936"/>
      <c r="N54" s="936"/>
      <c r="O54" s="936"/>
      <c r="P54" s="936"/>
      <c r="Q54" s="937"/>
      <c r="R54" s="104"/>
      <c r="S54" s="19"/>
      <c r="U54" s="21" t="s">
        <v>166</v>
      </c>
    </row>
    <row r="55" spans="1:21" s="21" customFormat="1" ht="18" customHeight="1" thickBot="1">
      <c r="A55" s="930"/>
      <c r="B55" s="931"/>
      <c r="C55" s="932"/>
      <c r="D55" s="1146" t="s">
        <v>84</v>
      </c>
      <c r="E55" s="1147"/>
      <c r="F55" s="951" t="s">
        <v>343</v>
      </c>
      <c r="G55" s="952"/>
      <c r="H55" s="687"/>
      <c r="I55" s="936"/>
      <c r="J55" s="936"/>
      <c r="K55" s="936"/>
      <c r="L55" s="936"/>
      <c r="M55" s="936"/>
      <c r="N55" s="936"/>
      <c r="O55" s="936"/>
      <c r="P55" s="936"/>
      <c r="Q55" s="937"/>
      <c r="R55" s="104"/>
      <c r="S55" s="19"/>
      <c r="U55" s="21" t="s">
        <v>167</v>
      </c>
    </row>
    <row r="56" spans="1:21" s="21" customFormat="1" ht="18" customHeight="1" thickBot="1">
      <c r="A56" s="933"/>
      <c r="B56" s="934"/>
      <c r="C56" s="935"/>
      <c r="D56" s="1150"/>
      <c r="E56" s="1151"/>
      <c r="F56" s="953"/>
      <c r="G56" s="954"/>
      <c r="H56" s="938"/>
      <c r="I56" s="936"/>
      <c r="J56" s="936"/>
      <c r="K56" s="936"/>
      <c r="L56" s="936"/>
      <c r="M56" s="936"/>
      <c r="N56" s="936"/>
      <c r="O56" s="936"/>
      <c r="P56" s="936"/>
      <c r="Q56" s="937"/>
      <c r="R56" s="104"/>
      <c r="S56" s="19"/>
      <c r="U56" s="21" t="s">
        <v>168</v>
      </c>
    </row>
    <row r="57" spans="1:21" s="21" customFormat="1" ht="27" customHeight="1" thickBot="1">
      <c r="A57" s="534" t="s">
        <v>369</v>
      </c>
      <c r="B57" s="534"/>
      <c r="C57" s="534"/>
      <c r="D57" s="693" t="s">
        <v>55</v>
      </c>
      <c r="E57" s="694"/>
      <c r="F57" s="925" t="s">
        <v>307</v>
      </c>
      <c r="G57" s="926"/>
      <c r="H57" s="927"/>
      <c r="I57" s="948" t="s">
        <v>232</v>
      </c>
      <c r="J57" s="949"/>
      <c r="K57" s="949"/>
      <c r="L57" s="949"/>
      <c r="M57" s="949"/>
      <c r="N57" s="949"/>
      <c r="O57" s="949"/>
      <c r="P57" s="949"/>
      <c r="Q57" s="950"/>
      <c r="R57" s="104"/>
      <c r="S57" s="6"/>
      <c r="U57" s="21" t="s">
        <v>169</v>
      </c>
    </row>
    <row r="58" spans="1:21" s="21" customFormat="1" ht="18" customHeight="1" thickBot="1">
      <c r="A58" s="902" t="s">
        <v>370</v>
      </c>
      <c r="B58" s="903"/>
      <c r="C58" s="904"/>
      <c r="D58" s="1152" t="s">
        <v>249</v>
      </c>
      <c r="E58" s="1153"/>
      <c r="F58" s="617" t="s">
        <v>181</v>
      </c>
      <c r="G58" s="618"/>
      <c r="H58" s="618"/>
      <c r="I58" s="618"/>
      <c r="J58" s="619"/>
      <c r="K58" s="913" t="s">
        <v>41</v>
      </c>
      <c r="L58" s="914"/>
      <c r="M58" s="914"/>
      <c r="N58" s="914"/>
      <c r="O58" s="914"/>
      <c r="P58" s="914"/>
      <c r="Q58" s="915"/>
      <c r="R58" s="19"/>
      <c r="S58" s="6"/>
      <c r="U58" s="21" t="s">
        <v>170</v>
      </c>
    </row>
    <row r="59" spans="1:21" s="21" customFormat="1" ht="18" customHeight="1" thickBot="1">
      <c r="A59" s="905"/>
      <c r="B59" s="906"/>
      <c r="C59" s="907"/>
      <c r="D59" s="1154" t="s">
        <v>40</v>
      </c>
      <c r="E59" s="1155"/>
      <c r="F59" s="1155"/>
      <c r="G59" s="1156"/>
      <c r="H59" s="617" t="s">
        <v>181</v>
      </c>
      <c r="I59" s="618"/>
      <c r="J59" s="619"/>
      <c r="K59" s="916" t="s">
        <v>41</v>
      </c>
      <c r="L59" s="917"/>
      <c r="M59" s="917"/>
      <c r="N59" s="917"/>
      <c r="O59" s="917"/>
      <c r="P59" s="917"/>
      <c r="Q59" s="918"/>
      <c r="R59" s="19"/>
      <c r="S59" s="6"/>
      <c r="U59" s="21" t="s">
        <v>416</v>
      </c>
    </row>
    <row r="60" spans="1:21" s="21" customFormat="1" ht="18" customHeight="1" thickBot="1">
      <c r="A60" s="905"/>
      <c r="B60" s="906"/>
      <c r="C60" s="907"/>
      <c r="D60" s="1133" t="s">
        <v>42</v>
      </c>
      <c r="E60" s="1134"/>
      <c r="F60" s="1134"/>
      <c r="G60" s="1135"/>
      <c r="H60" s="899"/>
      <c r="I60" s="900"/>
      <c r="J60" s="901"/>
      <c r="K60" s="919" t="s">
        <v>43</v>
      </c>
      <c r="L60" s="920"/>
      <c r="M60" s="920"/>
      <c r="N60" s="920"/>
      <c r="O60" s="920"/>
      <c r="P60" s="920"/>
      <c r="Q60" s="921"/>
      <c r="R60" s="19"/>
      <c r="S60" s="19"/>
      <c r="U60" s="21" t="s">
        <v>175</v>
      </c>
    </row>
    <row r="61" spans="1:21" s="21" customFormat="1" ht="18" customHeight="1" thickBot="1">
      <c r="A61" s="908"/>
      <c r="B61" s="909"/>
      <c r="C61" s="910"/>
      <c r="D61" s="1136" t="s">
        <v>182</v>
      </c>
      <c r="E61" s="1137"/>
      <c r="F61" s="1137"/>
      <c r="G61" s="1137"/>
      <c r="H61" s="1137"/>
      <c r="I61" s="1137"/>
      <c r="J61" s="1137"/>
      <c r="K61" s="1137"/>
      <c r="L61" s="1137"/>
      <c r="M61" s="1137"/>
      <c r="N61" s="1137"/>
      <c r="O61" s="1138"/>
      <c r="P61" s="911"/>
      <c r="Q61" s="912"/>
      <c r="R61" s="104"/>
      <c r="S61" s="19"/>
      <c r="U61" s="21" t="s">
        <v>176</v>
      </c>
    </row>
    <row r="62" spans="1:21" ht="18" customHeight="1" thickBot="1">
      <c r="A62" s="882" t="s">
        <v>371</v>
      </c>
      <c r="B62" s="883"/>
      <c r="C62" s="884"/>
      <c r="D62" s="1139" t="s">
        <v>184</v>
      </c>
      <c r="E62" s="1140"/>
      <c r="F62" s="897" t="s">
        <v>142</v>
      </c>
      <c r="G62" s="898"/>
      <c r="H62" s="894" t="s">
        <v>39</v>
      </c>
      <c r="I62" s="895"/>
      <c r="J62" s="895"/>
      <c r="K62" s="895"/>
      <c r="L62" s="895"/>
      <c r="M62" s="896"/>
      <c r="N62" s="922"/>
      <c r="O62" s="923"/>
      <c r="P62" s="923"/>
      <c r="Q62" s="924"/>
      <c r="R62" s="5"/>
      <c r="S62" s="6"/>
      <c r="U62" s="21" t="s">
        <v>310</v>
      </c>
    </row>
    <row r="63" spans="1:21" ht="18" customHeight="1" thickBot="1">
      <c r="A63" s="885"/>
      <c r="B63" s="886"/>
      <c r="C63" s="887"/>
      <c r="D63" s="1141" t="s">
        <v>183</v>
      </c>
      <c r="E63" s="1142"/>
      <c r="F63" s="1142"/>
      <c r="G63" s="1143"/>
      <c r="H63" s="897" t="s">
        <v>318</v>
      </c>
      <c r="I63" s="898"/>
      <c r="J63" s="898"/>
      <c r="K63" s="898"/>
      <c r="L63" s="898"/>
      <c r="M63" s="898"/>
      <c r="N63" s="898"/>
      <c r="O63" s="898"/>
      <c r="P63" s="898"/>
      <c r="Q63" s="1157"/>
      <c r="R63" s="5"/>
      <c r="S63" s="6"/>
      <c r="U63" s="78" t="s">
        <v>311</v>
      </c>
    </row>
    <row r="64" spans="1:21" ht="27.75" customHeight="1" thickBot="1">
      <c r="A64" s="614" t="s">
        <v>110</v>
      </c>
      <c r="B64" s="615"/>
      <c r="C64" s="616"/>
      <c r="D64" s="1043" t="s">
        <v>93</v>
      </c>
      <c r="E64" s="1044"/>
      <c r="F64" s="891" t="s">
        <v>142</v>
      </c>
      <c r="G64" s="892"/>
      <c r="H64" s="893"/>
      <c r="I64" s="888" t="s">
        <v>233</v>
      </c>
      <c r="J64" s="889"/>
      <c r="K64" s="889"/>
      <c r="L64" s="889"/>
      <c r="M64" s="889"/>
      <c r="N64" s="889"/>
      <c r="O64" s="889"/>
      <c r="P64" s="889"/>
      <c r="Q64" s="890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85" zoomScaleNormal="85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0" t="s">
        <v>236</v>
      </c>
      <c r="B1" s="1160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28">
        <f>'様式-共1-Ⅰ（地域実績）'!H2</f>
        <v>214310006</v>
      </c>
      <c r="G2" s="429"/>
      <c r="H2" s="429"/>
      <c r="I2" s="429"/>
      <c r="J2" s="429"/>
      <c r="K2" s="430"/>
      <c r="L2" s="334"/>
      <c r="M2" s="329"/>
      <c r="N2" s="329"/>
    </row>
    <row r="3" spans="1:14" ht="42" customHeight="1" thickBot="1">
      <c r="A3" s="1161" t="s">
        <v>76</v>
      </c>
      <c r="B3" s="1161"/>
      <c r="C3" s="1161"/>
      <c r="D3" s="1161"/>
      <c r="E3" s="1161"/>
      <c r="F3" s="1161"/>
      <c r="G3" s="1161"/>
      <c r="H3" s="1161"/>
      <c r="I3" s="1161"/>
      <c r="J3" s="1161"/>
      <c r="K3" s="1161"/>
      <c r="L3" s="1161"/>
      <c r="M3" s="329"/>
      <c r="N3" s="329"/>
    </row>
    <row r="4" spans="1:14" ht="36.75" customHeight="1" thickBot="1">
      <c r="A4" s="1162" t="s">
        <v>411</v>
      </c>
      <c r="B4" s="1163"/>
      <c r="C4" s="335" t="s">
        <v>237</v>
      </c>
      <c r="D4" s="1168"/>
      <c r="E4" s="1169"/>
      <c r="F4" s="1169"/>
      <c r="G4" s="1169"/>
      <c r="H4" s="1169"/>
      <c r="I4" s="1169"/>
      <c r="J4" s="1169"/>
      <c r="K4" s="1169"/>
      <c r="L4" s="1170"/>
      <c r="M4" s="329"/>
      <c r="N4" s="329"/>
    </row>
    <row r="5" spans="1:14" ht="36.75" customHeight="1" thickBot="1">
      <c r="A5" s="1164"/>
      <c r="B5" s="1165"/>
      <c r="C5" s="335" t="s">
        <v>238</v>
      </c>
      <c r="D5" s="1168"/>
      <c r="E5" s="859"/>
      <c r="F5" s="859"/>
      <c r="G5" s="859"/>
      <c r="H5" s="859"/>
      <c r="I5" s="860"/>
      <c r="J5" s="306" t="s">
        <v>77</v>
      </c>
      <c r="K5" s="307"/>
      <c r="L5" s="308"/>
      <c r="M5" s="329"/>
      <c r="N5" s="329"/>
    </row>
    <row r="6" spans="1:14" ht="22.5" customHeight="1" thickBot="1">
      <c r="A6" s="1164"/>
      <c r="B6" s="1165"/>
      <c r="C6" s="336" t="s">
        <v>97</v>
      </c>
      <c r="D6" s="1171" t="s">
        <v>78</v>
      </c>
      <c r="E6" s="1172"/>
      <c r="F6" s="1172"/>
      <c r="G6" s="1172"/>
      <c r="H6" s="1172"/>
      <c r="I6" s="1172"/>
      <c r="J6" s="1172"/>
      <c r="K6" s="1172"/>
      <c r="L6" s="1173"/>
      <c r="M6" s="329"/>
      <c r="N6" s="329"/>
    </row>
    <row r="7" spans="1:14" ht="36.75" customHeight="1" thickBot="1">
      <c r="A7" s="1164"/>
      <c r="B7" s="1165"/>
      <c r="C7" s="335" t="s">
        <v>239</v>
      </c>
      <c r="D7" s="1168"/>
      <c r="E7" s="1169"/>
      <c r="F7" s="1169"/>
      <c r="G7" s="1169"/>
      <c r="H7" s="1169"/>
      <c r="I7" s="1169"/>
      <c r="J7" s="1169"/>
      <c r="K7" s="1169"/>
      <c r="L7" s="1170"/>
      <c r="M7" s="329"/>
      <c r="N7" s="329"/>
    </row>
    <row r="8" spans="1:14" ht="37.5" customHeight="1" thickBot="1">
      <c r="A8" s="1164"/>
      <c r="B8" s="1165"/>
      <c r="C8" s="335" t="s">
        <v>240</v>
      </c>
      <c r="D8" s="1174"/>
      <c r="E8" s="1175"/>
      <c r="F8" s="1175"/>
      <c r="G8" s="1175"/>
      <c r="H8" s="1175"/>
      <c r="I8" s="1176"/>
      <c r="J8" s="309" t="s">
        <v>77</v>
      </c>
      <c r="K8" s="327"/>
      <c r="L8" s="328"/>
      <c r="M8" s="329"/>
      <c r="N8" s="329"/>
    </row>
    <row r="9" spans="1:14" ht="22.5" customHeight="1" thickBot="1">
      <c r="A9" s="1164"/>
      <c r="B9" s="1165"/>
      <c r="C9" s="336" t="s">
        <v>98</v>
      </c>
      <c r="D9" s="1171" t="s">
        <v>78</v>
      </c>
      <c r="E9" s="1172"/>
      <c r="F9" s="1172"/>
      <c r="G9" s="1172"/>
      <c r="H9" s="1172"/>
      <c r="I9" s="1172"/>
      <c r="J9" s="1172"/>
      <c r="K9" s="1172"/>
      <c r="L9" s="1173"/>
      <c r="M9" s="329"/>
      <c r="N9" s="329"/>
    </row>
    <row r="10" spans="1:14" ht="36.75" customHeight="1" thickBot="1">
      <c r="A10" s="1164"/>
      <c r="B10" s="1165"/>
      <c r="C10" s="335" t="s">
        <v>241</v>
      </c>
      <c r="D10" s="1180"/>
      <c r="E10" s="1169"/>
      <c r="F10" s="1169"/>
      <c r="G10" s="1169"/>
      <c r="H10" s="1169"/>
      <c r="I10" s="1169"/>
      <c r="J10" s="1169"/>
      <c r="K10" s="1169"/>
      <c r="L10" s="1170"/>
      <c r="M10" s="329"/>
      <c r="N10" s="329"/>
    </row>
    <row r="11" spans="1:14" ht="36.75" customHeight="1" thickBot="1">
      <c r="A11" s="1164"/>
      <c r="B11" s="1165"/>
      <c r="C11" s="335" t="s">
        <v>242</v>
      </c>
      <c r="D11" s="1174"/>
      <c r="E11" s="1175"/>
      <c r="F11" s="1175"/>
      <c r="G11" s="1175"/>
      <c r="H11" s="1175"/>
      <c r="I11" s="1176"/>
      <c r="J11" s="309" t="s">
        <v>77</v>
      </c>
      <c r="K11" s="327"/>
      <c r="L11" s="328"/>
      <c r="M11" s="329"/>
      <c r="N11" s="329"/>
    </row>
    <row r="12" spans="1:14" ht="22.5" customHeight="1" thickBot="1">
      <c r="A12" s="1164"/>
      <c r="B12" s="1165"/>
      <c r="C12" s="336" t="s">
        <v>99</v>
      </c>
      <c r="D12" s="1171" t="s">
        <v>78</v>
      </c>
      <c r="E12" s="1172"/>
      <c r="F12" s="1172"/>
      <c r="G12" s="1172"/>
      <c r="H12" s="1172"/>
      <c r="I12" s="1172"/>
      <c r="J12" s="1172"/>
      <c r="K12" s="1172"/>
      <c r="L12" s="1173"/>
      <c r="M12" s="329"/>
      <c r="N12" s="329"/>
    </row>
    <row r="13" spans="1:14" ht="36.75" customHeight="1" thickBot="1">
      <c r="A13" s="1164"/>
      <c r="B13" s="1165"/>
      <c r="C13" s="335" t="s">
        <v>243</v>
      </c>
      <c r="D13" s="1168"/>
      <c r="E13" s="1169"/>
      <c r="F13" s="1169"/>
      <c r="G13" s="1169"/>
      <c r="H13" s="1169"/>
      <c r="I13" s="1169"/>
      <c r="J13" s="1169"/>
      <c r="K13" s="1169"/>
      <c r="L13" s="1170"/>
      <c r="M13" s="329"/>
      <c r="N13" s="329"/>
    </row>
    <row r="14" spans="1:14" ht="36.75" customHeight="1" thickBot="1">
      <c r="A14" s="1164"/>
      <c r="B14" s="1165"/>
      <c r="C14" s="335" t="s">
        <v>244</v>
      </c>
      <c r="D14" s="1168"/>
      <c r="E14" s="1169"/>
      <c r="F14" s="1169"/>
      <c r="G14" s="1169"/>
      <c r="H14" s="1169"/>
      <c r="I14" s="1170"/>
      <c r="J14" s="306" t="s">
        <v>77</v>
      </c>
      <c r="K14" s="307"/>
      <c r="L14" s="308"/>
      <c r="M14" s="329"/>
      <c r="N14" s="329"/>
    </row>
    <row r="15" spans="1:14" ht="22.5" customHeight="1" thickBot="1">
      <c r="A15" s="1164"/>
      <c r="B15" s="1165"/>
      <c r="C15" s="336" t="s">
        <v>104</v>
      </c>
      <c r="D15" s="1171" t="s">
        <v>78</v>
      </c>
      <c r="E15" s="1181"/>
      <c r="F15" s="1181"/>
      <c r="G15" s="1181"/>
      <c r="H15" s="1181"/>
      <c r="I15" s="1181"/>
      <c r="J15" s="1181"/>
      <c r="K15" s="1181"/>
      <c r="L15" s="1182"/>
      <c r="M15" s="329"/>
      <c r="N15" s="329"/>
    </row>
    <row r="16" spans="1:14" ht="36.75" customHeight="1" thickBot="1">
      <c r="A16" s="1164"/>
      <c r="B16" s="1165"/>
      <c r="C16" s="335" t="s">
        <v>245</v>
      </c>
      <c r="D16" s="1168"/>
      <c r="E16" s="1169"/>
      <c r="F16" s="1169"/>
      <c r="G16" s="1169"/>
      <c r="H16" s="1169"/>
      <c r="I16" s="1169"/>
      <c r="J16" s="1169"/>
      <c r="K16" s="1169"/>
      <c r="L16" s="1170"/>
      <c r="M16" s="329"/>
      <c r="N16" s="329"/>
    </row>
    <row r="17" spans="1:14" ht="36.75" customHeight="1" thickBot="1">
      <c r="A17" s="1164"/>
      <c r="B17" s="1165"/>
      <c r="C17" s="335" t="s">
        <v>246</v>
      </c>
      <c r="D17" s="1168"/>
      <c r="E17" s="859"/>
      <c r="F17" s="859"/>
      <c r="G17" s="859"/>
      <c r="H17" s="859"/>
      <c r="I17" s="860"/>
      <c r="J17" s="306" t="s">
        <v>77</v>
      </c>
      <c r="K17" s="307"/>
      <c r="L17" s="308"/>
      <c r="M17" s="329"/>
      <c r="N17" s="329"/>
    </row>
    <row r="18" spans="1:14" ht="22.5" customHeight="1" thickBot="1">
      <c r="A18" s="1164"/>
      <c r="B18" s="1165"/>
      <c r="C18" s="336" t="s">
        <v>100</v>
      </c>
      <c r="D18" s="1171" t="s">
        <v>78</v>
      </c>
      <c r="E18" s="1172"/>
      <c r="F18" s="1172"/>
      <c r="G18" s="1172"/>
      <c r="H18" s="1172"/>
      <c r="I18" s="1172"/>
      <c r="J18" s="1172"/>
      <c r="K18" s="1172"/>
      <c r="L18" s="1173"/>
      <c r="M18" s="329"/>
      <c r="N18" s="329"/>
    </row>
    <row r="19" spans="1:14" ht="36.75" customHeight="1" thickBot="1">
      <c r="A19" s="1164"/>
      <c r="B19" s="1165"/>
      <c r="C19" s="335" t="s">
        <v>247</v>
      </c>
      <c r="D19" s="1168"/>
      <c r="E19" s="1169"/>
      <c r="F19" s="1169"/>
      <c r="G19" s="1169"/>
      <c r="H19" s="1169"/>
      <c r="I19" s="1169"/>
      <c r="J19" s="1169"/>
      <c r="K19" s="1169"/>
      <c r="L19" s="1170"/>
      <c r="M19" s="329"/>
      <c r="N19" s="329"/>
    </row>
    <row r="20" spans="1:14" ht="36.75" customHeight="1" thickBot="1">
      <c r="A20" s="1164"/>
      <c r="B20" s="1165"/>
      <c r="C20" s="335" t="s">
        <v>248</v>
      </c>
      <c r="D20" s="1168"/>
      <c r="E20" s="859"/>
      <c r="F20" s="859"/>
      <c r="G20" s="859"/>
      <c r="H20" s="859"/>
      <c r="I20" s="860"/>
      <c r="J20" s="306" t="s">
        <v>77</v>
      </c>
      <c r="K20" s="307"/>
      <c r="L20" s="308"/>
      <c r="M20" s="332"/>
      <c r="N20" s="332"/>
    </row>
    <row r="21" spans="1:14" ht="22.5" customHeight="1">
      <c r="A21" s="1166"/>
      <c r="B21" s="1167"/>
      <c r="C21" s="336" t="s">
        <v>101</v>
      </c>
      <c r="D21" s="1177" t="s">
        <v>78</v>
      </c>
      <c r="E21" s="1178"/>
      <c r="F21" s="1178"/>
      <c r="G21" s="1178"/>
      <c r="H21" s="1178"/>
      <c r="I21" s="1178"/>
      <c r="J21" s="1178"/>
      <c r="K21" s="1178"/>
      <c r="L21" s="1179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D20:I20"/>
    <mergeCell ref="D15:L15"/>
    <mergeCell ref="D16:L16"/>
    <mergeCell ref="D17:I17"/>
    <mergeCell ref="D18:L18"/>
    <mergeCell ref="D19:L19"/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2021-03-15T12:41:50Z</dcterms:modified>
</cp:coreProperties>
</file>